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IT\Downloads\"/>
    </mc:Choice>
  </mc:AlternateContent>
  <xr:revisionPtr revIDLastSave="0" documentId="13_ncr:1_{5A5629D0-259B-4115-8C4E-801014330EA3}" xr6:coauthVersionLast="47" xr6:coauthVersionMax="47" xr10:uidLastSave="{00000000-0000-0000-0000-000000000000}"/>
  <bookViews>
    <workbookView xWindow="-120" yWindow="-120" windowWidth="29040" windowHeight="15840" xr2:uid="{00000000-000D-0000-FFFF-FFFF00000000}"/>
  </bookViews>
  <sheets>
    <sheet name="قطعات" sheetId="10" r:id="rId1"/>
    <sheet name="خدمات" sheetId="13" r:id="rId2"/>
    <sheet name="آنالیز حساسیت " sheetId="11" state="hidden" r:id="rId3"/>
    <sheet name="DV" sheetId="12" state="hidden" r:id="rId4"/>
  </sheets>
  <definedNames>
    <definedName name="_xlnm.Print_Area" localSheetId="0">قطعات!$A$1:$I$55</definedName>
    <definedName name="_xlnm.Print_Titles" localSheetId="0">قطعات!$A:$F,قطعات!$1:$1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11" l="1"/>
  <c r="G11" i="11" s="1"/>
  <c r="F10" i="11"/>
  <c r="G10" i="11" s="1"/>
  <c r="F9" i="11"/>
  <c r="G9" i="11" s="1"/>
  <c r="F8" i="11"/>
  <c r="G8" i="11" s="1"/>
  <c r="F7" i="11"/>
  <c r="G7" i="11" s="1"/>
  <c r="F6" i="11"/>
  <c r="G6" i="11" s="1"/>
  <c r="F5" i="11"/>
  <c r="G5" i="11" s="1"/>
  <c r="F4" i="11"/>
  <c r="G4" i="11" s="1"/>
  <c r="F3" i="11"/>
  <c r="G3" i="11" s="1"/>
</calcChain>
</file>

<file path=xl/sharedStrings.xml><?xml version="1.0" encoding="utf-8"?>
<sst xmlns="http://schemas.openxmlformats.org/spreadsheetml/2006/main" count="166" uniqueCount="132">
  <si>
    <t>زمان بندی پروژه</t>
  </si>
  <si>
    <t>همکاری در دوران تضمین</t>
  </si>
  <si>
    <t>تعداد</t>
  </si>
  <si>
    <t xml:space="preserve">امتیاز </t>
  </si>
  <si>
    <t>امتیاز کل</t>
  </si>
  <si>
    <t>حداکثر امتیاز</t>
  </si>
  <si>
    <t>بومی با کار در مشهد (5 امتیاز)</t>
  </si>
  <si>
    <t>(0 یا 1)</t>
  </si>
  <si>
    <t>الف) آیا تامین کالا توسط مناقصه گر دقیقا مطابق با شرح خدمات مندرج در اسناد مناقصه می باشد؟</t>
  </si>
  <si>
    <t>مقدار</t>
  </si>
  <si>
    <t>مقدار پیشنهادی</t>
  </si>
  <si>
    <t>امتیاز</t>
  </si>
  <si>
    <t>قیمت</t>
  </si>
  <si>
    <t>قیمت تراز شده</t>
  </si>
  <si>
    <t>درصد</t>
  </si>
  <si>
    <t>L=(C*100)/(100-0.4*(100-A))</t>
  </si>
  <si>
    <t>ارزیابی امتیاز فنی مناقصه گر :A</t>
  </si>
  <si>
    <t>قیمت پیشنهادی پاکت ج (ریال) :C</t>
  </si>
  <si>
    <t>قیمت تراز شده (ریال) :L</t>
  </si>
  <si>
    <t>عالی</t>
  </si>
  <si>
    <t>خوب</t>
  </si>
  <si>
    <t>متوسط</t>
  </si>
  <si>
    <t>ضعیف</t>
  </si>
  <si>
    <r>
      <t xml:space="preserve">                         امتیاز ارزشیابی
معیار                             </t>
    </r>
    <r>
      <rPr>
        <sz val="10"/>
        <color rgb="FFCCF6CA"/>
        <rFont val="B Nazanin"/>
        <charset val="178"/>
      </rPr>
      <t>.</t>
    </r>
    <r>
      <rPr>
        <sz val="10"/>
        <color theme="1"/>
        <rFont val="B Nazanin"/>
        <charset val="178"/>
      </rPr>
      <t xml:space="preserve">                </t>
    </r>
  </si>
  <si>
    <t>توضیحات</t>
  </si>
  <si>
    <t>مقادیر ارائه شده بر اساس مدارک</t>
  </si>
  <si>
    <t>شاخص های ارزیابی</t>
  </si>
  <si>
    <t xml:space="preserve">      A : مبلغ برآوردی مناقصه</t>
  </si>
  <si>
    <t>غیر بومی</t>
  </si>
  <si>
    <t>بومی</t>
  </si>
  <si>
    <t>کار در مشهد</t>
  </si>
  <si>
    <t>بدون کار در مشهد</t>
  </si>
  <si>
    <t>بومی با کار در مشهد</t>
  </si>
  <si>
    <t>غیر بومی با کار در مشهد</t>
  </si>
  <si>
    <t>بومی بدون کار در مشهد</t>
  </si>
  <si>
    <t>غیر بومی بدون کار در مشهد</t>
  </si>
  <si>
    <t>ج) معیارهای ارزیابی پیشنهاد ارائه شده برای این مناقصه</t>
  </si>
  <si>
    <r>
      <t xml:space="preserve">جمع کل امتیازات </t>
    </r>
    <r>
      <rPr>
        <sz val="18"/>
        <color theme="1"/>
        <rFont val="B Nazanin"/>
        <charset val="178"/>
      </rPr>
      <t>=</t>
    </r>
    <r>
      <rPr>
        <b/>
        <sz val="12"/>
        <color theme="1"/>
        <rFont val="B Nazanin"/>
        <charset val="178"/>
      </rPr>
      <t xml:space="preserve"> (ب + ج) * الف</t>
    </r>
  </si>
  <si>
    <t>امتیاز هر جز بر اساس فرمول زیر محاسبه می گردد:</t>
  </si>
  <si>
    <t xml:space="preserve">      B : عدد کسب شده از جزهای زیر:</t>
  </si>
  <si>
    <t xml:space="preserve">امتیاز هر جز </t>
  </si>
  <si>
    <t>MINIMUM(B/A,1) * C</t>
  </si>
  <si>
    <t>کار در هرمزگان</t>
  </si>
  <si>
    <t>بدون کار در هرمزگان</t>
  </si>
  <si>
    <t xml:space="preserve">ب) معیارهای ارزیابی </t>
  </si>
  <si>
    <t>تعامل با کارفرما</t>
  </si>
  <si>
    <t>ریال</t>
  </si>
  <si>
    <t>نوع شرکت</t>
  </si>
  <si>
    <t>نوع ارزشیابی</t>
  </si>
  <si>
    <t>5) بومی بودن تامین کنندگان و داشتن تجربه در هرمزگان</t>
  </si>
  <si>
    <t xml:space="preserve"> </t>
  </si>
  <si>
    <t>کمترین زمان پیشنهادی تحویل کالا 5 امتیاز کامل
باقی پیشنهادات به ازای هر ماه بیشتر 1 امتیاز از سقف کسر می شود.</t>
  </si>
  <si>
    <t>توجه: ارزیاب محترم لطفا سلول های همرنگ با این سلول را تکمیل نمایید. حداقل امتیاز 60 می باشد.</t>
  </si>
  <si>
    <t xml:space="preserve">      2-3) 1 برابر اعتبار بانکی بر اساس گواهی میزان اعتبار از بانک ها و موسسات مالی دارای مجوز بانک مرکزی </t>
  </si>
  <si>
    <t>7) شیوه تضمین</t>
  </si>
  <si>
    <t>8) مدت زمان تحویل اقلام مناقصه</t>
  </si>
  <si>
    <t xml:space="preserve">      1-3) 100 برابر میانگین مالیات قطعی 2 سال آخر ( ارائه مفاصاحساب مالیاتی)</t>
  </si>
  <si>
    <t xml:space="preserve">      3-3) 0.5 برابر میانگین درآمد ناخالص سال گذشته ( ارائه صورت های مالی حسابرسی شده)</t>
  </si>
  <si>
    <t>ارزیابی مناقصه گر 1</t>
  </si>
  <si>
    <t xml:space="preserve">   1-1)ارائه فاکتور فروش مورد تائید کارفرما یا گواهی حسن انجام کار یا برگ سبز گمرک برای قراردادهای برابر یا بالاتر از مبلغ برآوردی مناقصه در 3 سال اخیر (هر کار 2 امتیاز تا سقف 16 امتیاز)</t>
  </si>
  <si>
    <t>6) گواهینامه های نمایندگی کالای مورد مناقصه</t>
  </si>
  <si>
    <t xml:space="preserve">1) داشتن حسن تجربه و دانش در زمینه تامین کلیه کالا </t>
  </si>
  <si>
    <t>2) حسن سابقه و رضایت در کارهای قبلی با نیروگاه گازی خلیج فارس</t>
  </si>
  <si>
    <t>3) توان مالی (بالاترین امتیاز کسب شده صرفا از یکی از بخش های زیر، ارائه اطلاعات کامل حداقل یکی از بخش های زیر ضروری می باشد)</t>
  </si>
  <si>
    <t>1-2) حسن سابقه و رضایت در کارهای قبلی با نیروگاه گازی خلیج فارس</t>
  </si>
  <si>
    <t>2-2) حسن سابقه و رضایت در کارهای قبلی با سایر کارفرمایان</t>
  </si>
  <si>
    <t>ارائه گواهی رضایت مندی و حسن انجام کار مورد تایید کارفرما در سه سال اخیر  - امتیاز هرگواهی نامه 1 امتیاز - نهایتا 3 گواهی نامه</t>
  </si>
  <si>
    <t xml:space="preserve">4) استانداردها و ماهیت شرکت </t>
  </si>
  <si>
    <t>شرکت تضامنی - 4 امتیاز</t>
  </si>
  <si>
    <t>شرکت سهامی عام بورسی - 4 امتیاز</t>
  </si>
  <si>
    <t>شرکت سهامی عام و تعاونی غیر -4 امتیازبورسی</t>
  </si>
  <si>
    <t>شرکت سهامی خاص- 3 امتیاز</t>
  </si>
  <si>
    <t xml:space="preserve">شرکت مسئولیت محدود- 1 امتیاز </t>
  </si>
  <si>
    <t xml:space="preserve">5) داشتن حسن تجربه و دانش در زمینه خرید انواع کالای مشابه موضوع مناقصه </t>
  </si>
  <si>
    <t xml:space="preserve">1-5) ارائه صورت وضعیت قطعی تایید شده بالای 80 درصد یا گواهی حسن انجام کار یا قراردادهای خاتمه یافته سه سال اخیر برای قراردادهای موضوع مناقصه برابر یا بالاتر از مبلغ برآوردی مناقصه  (سقف 10 امتیاز) - امتیاز هرکار 5 </t>
  </si>
  <si>
    <t>1-6)ارائه گواهی نمایندگی از شرکت سازنده کالا -امتیاز 4</t>
  </si>
  <si>
    <t>2-6)ارائه کارت بازرگانی دارای اعتبار -امتیاز 1</t>
  </si>
  <si>
    <r>
      <t xml:space="preserve">1-7)گارانتی:  به ازای هر ماه بیشتر گارانتی نسبت به اسناد مناقصه 1 امتیاز اضافه  (سقف </t>
    </r>
    <r>
      <rPr>
        <sz val="10"/>
        <rFont val="B Nazanin"/>
        <charset val="178"/>
      </rPr>
      <t>5</t>
    </r>
    <r>
      <rPr>
        <sz val="10"/>
        <color rgb="FFFF0000"/>
        <rFont val="B Nazanin"/>
        <charset val="178"/>
      </rPr>
      <t xml:space="preserve"> </t>
    </r>
    <r>
      <rPr>
        <sz val="10"/>
        <color theme="1"/>
        <rFont val="B Nazanin"/>
        <charset val="178"/>
      </rPr>
      <t>امتیاز)</t>
    </r>
  </si>
  <si>
    <r>
      <t>2-7)خدمات پس از فروش به ازای هر ماه بیشترخدمات پس از فروش نسبت به اسناد مناقصه 1 امتیاز اضافه .(سقف</t>
    </r>
    <r>
      <rPr>
        <sz val="10"/>
        <rFont val="B Nazanin"/>
        <charset val="178"/>
      </rPr>
      <t>5</t>
    </r>
    <r>
      <rPr>
        <sz val="10"/>
        <color theme="1"/>
        <rFont val="B Nazanin"/>
        <charset val="178"/>
      </rPr>
      <t>امتیاز)</t>
    </r>
  </si>
  <si>
    <t xml:space="preserve">1-4) استانداردها و گواهینامه های بین المللی مربوط به شرکت که تا زمان بازگشایی پاکات اعتبار داشته باشد.   (IMS و TQM و ISO و HSE و ..) (هر گواهینامه 1 امتیاز)- سقف 4 امتیاز 
      </t>
  </si>
  <si>
    <t>2-4) ماهیت شرکت - سقف 4امتیاز</t>
  </si>
  <si>
    <r>
      <t xml:space="preserve">  </t>
    </r>
    <r>
      <rPr>
        <b/>
        <sz val="10"/>
        <rFont val="B Nazanin"/>
        <charset val="178"/>
      </rPr>
      <t xml:space="preserve"> 1-2) )ارائه فاکتور فروش مورد تائید کارفرما یا گواهی حسن انجام کار یا برگ سبز گمرک برای قراردادهای کمتر از مبلغ برآوردی مناقصه در 3 سال اخیر  </t>
    </r>
    <r>
      <rPr>
        <b/>
        <sz val="10"/>
        <color rgb="FFFF0000"/>
        <rFont val="B Nazanin"/>
        <charset val="178"/>
      </rPr>
      <t>(به ازای هر ی…………... ریال1 امتیاز</t>
    </r>
    <r>
      <rPr>
        <b/>
        <sz val="10"/>
        <rFont val="B Nazanin"/>
        <charset val="178"/>
      </rPr>
      <t xml:space="preserve"> تا سقف5 امتیاز)</t>
    </r>
  </si>
  <si>
    <r>
      <t>2-5) ارائه صورت وضعیت قطعی تایید شده بالای 80 درصد یا گواهی حسن انجام کار یا قراردادهای نهایی سه سال اخیر برای قراردادهای موضوع مناقصه و کمتر از مبلغ برآوردی مناقصه ((ب</t>
    </r>
    <r>
      <rPr>
        <sz val="10"/>
        <color rgb="FFFF0000"/>
        <rFont val="B Nazanin"/>
        <charset val="178"/>
      </rPr>
      <t>ه ازای هر ………………….. ریال</t>
    </r>
    <r>
      <rPr>
        <sz val="10"/>
        <color theme="1"/>
        <rFont val="B Nazanin"/>
        <charset val="178"/>
      </rPr>
      <t>1 امتیاز سقف 10 امتیاز)- امتیاز هرکار 1</t>
    </r>
  </si>
  <si>
    <r>
      <t xml:space="preserve">فرم ارزیابی کیفی مناقصه گران مناقصه2 نیروگاه خلیج فارس
</t>
    </r>
    <r>
      <rPr>
        <b/>
        <sz val="18"/>
        <color rgb="FFFF0000"/>
        <rFont val="B Nazanin"/>
        <charset val="178"/>
      </rPr>
      <t>خدمات</t>
    </r>
  </si>
  <si>
    <t>1) داشتن حسن تجربه و دانش در زمینه انجام پروژه های اجرایی در 3 سال اخیر (خدمات غیر مشابه این مناقصه)</t>
  </si>
  <si>
    <t>1-1) ارائه گواهی حسن انجام کار یا قراردادهای خاتمه یافته  یا مفاصاحساب بیمه برای قراردادهای برابر یا بالاتر از مبلغ برآوردی مناقصه در سه سال اخیر ( هر کار2 امتیاز سقف 14 امتیاز)</t>
  </si>
  <si>
    <r>
      <t xml:space="preserve">2-1) ارائه گواهی حسن انجام کار یا قراردادهای خاتمه یافته یا مفاصاحساب بیمه برای قراردادهای کمتر از مبلغ برآوردی مناقصه در سه سال اخیر   ( به ازای  </t>
    </r>
    <r>
      <rPr>
        <b/>
        <sz val="10"/>
        <color rgb="FFFF0000"/>
        <rFont val="B Nazanin"/>
        <charset val="178"/>
      </rPr>
      <t>هر 2 میلیارد ریال1 امتیاز</t>
    </r>
    <r>
      <rPr>
        <sz val="10"/>
        <color theme="1"/>
        <rFont val="B Nazanin"/>
        <charset val="178"/>
      </rPr>
      <t xml:space="preserve"> سقف 7 امتیاز)</t>
    </r>
  </si>
  <si>
    <t xml:space="preserve">2) داشتن حسن تجربه و دانش در زمینه انجام پروژه های مشابه خدمات این مناقصه در 3 سال اخیر </t>
  </si>
  <si>
    <t>1-2) ارائه گواهی حسن انجام کار یا قراردادهای خاتمه یافته یا مفاصاحساب بیمه  برای قراردادهای برابر یا بالاتر از مبلغ برآوردی مناقصه در سه سال اخیر ( هر کار2 امتیاز سقف 20 امتیاز)</t>
  </si>
  <si>
    <r>
      <t xml:space="preserve">2-2) ارائه گواهی حسن انجام کار یا قراردادهای خاتمه یافته یا مفاصاحساب بیمه  برای قراردادهای کمتر از مبلغ برآوردی مناقصه در سه سال اخیر (  به ازای  </t>
    </r>
    <r>
      <rPr>
        <b/>
        <sz val="10"/>
        <color rgb="FFFF0000"/>
        <rFont val="B Nazanin"/>
        <charset val="178"/>
      </rPr>
      <t>هر 2 میلیارد ریال1 امتیاز</t>
    </r>
    <r>
      <rPr>
        <sz val="10"/>
        <color theme="1"/>
        <rFont val="B Nazanin"/>
        <charset val="178"/>
      </rPr>
      <t xml:space="preserve"> سقف 10 امتیاز)</t>
    </r>
  </si>
  <si>
    <t xml:space="preserve">3) حسن سابقه و رضایت در کارهای قبلی با نیروگاه خلیج فارس </t>
  </si>
  <si>
    <t>کیفیت کار</t>
  </si>
  <si>
    <t>4) توان مالی</t>
  </si>
  <si>
    <r>
      <t xml:space="preserve">      B :</t>
    </r>
    <r>
      <rPr>
        <sz val="10"/>
        <rFont val="B Nazanin"/>
        <charset val="178"/>
      </rPr>
      <t xml:space="preserve"> بالاترین عدد کسب شده از یکی از جزهای زیر:</t>
    </r>
  </si>
  <si>
    <t>1-4) 10 برابر دارایی های ثابت مستند به اظهار نامه مالیاتی یا گواهی بیمه یا دفاتر قانونی یا صورت های مالی</t>
  </si>
  <si>
    <t xml:space="preserve">      2-4) 100 برابر میانگین مالیات قطعی 2 سال آخر ( ارائه مفاصاحساب مالیاتی)</t>
  </si>
  <si>
    <t xml:space="preserve">      3-4) 1 برابر اعتبار بانکی بر اساس گواهی میزان اعتبار از بانک ها و موسسات مالی دارای مجوز بانک مرکزی </t>
  </si>
  <si>
    <t xml:space="preserve">      4-4) 0.5 برابر میانگین درآمد ناخالص سال گذشته ( ارائه صورت های مالی حسابرسی شده)</t>
  </si>
  <si>
    <r>
      <t>5) ارزیابی نفرات کلیدی</t>
    </r>
    <r>
      <rPr>
        <b/>
        <i/>
        <sz val="12"/>
        <rFont val="B Nazanin"/>
        <charset val="178"/>
      </rPr>
      <t xml:space="preserve"> :  امتیاز هر نفر به شرح جداول ذیل می باشد.</t>
    </r>
  </si>
  <si>
    <r>
      <t xml:space="preserve">1-5) مدیر عامل و </t>
    </r>
    <r>
      <rPr>
        <sz val="10"/>
        <rFont val="B Nazanin"/>
        <charset val="178"/>
      </rPr>
      <t>2</t>
    </r>
    <r>
      <rPr>
        <sz val="10"/>
        <color theme="1"/>
        <rFont val="B Nazanin"/>
        <charset val="178"/>
      </rPr>
      <t xml:space="preserve"> عضو هیئت مدیره (سقف امتیاز 4) ( ارائه روزنامه رسمی، مدارک تحصیلی)  </t>
    </r>
  </si>
  <si>
    <t>مدرک تحصیلی</t>
  </si>
  <si>
    <t>کارشناسی ارشد و بالاتر</t>
  </si>
  <si>
    <t xml:space="preserve">کارشناسی </t>
  </si>
  <si>
    <t>فوق دیپلم</t>
  </si>
  <si>
    <t>مرتبط</t>
  </si>
  <si>
    <t>غیر مرتبط</t>
  </si>
  <si>
    <t>2-5)پرسنل اجرایی و کادر فنی ( سقف امتیاز 6) (ارائه مدارک تحصیلی، لیست بیمه مناقصه گر و ریز بیمه افراد برای حداکثر 5 نفر با مدارک تحصیلی عمران، مکانیک، شیمی، برق)</t>
  </si>
  <si>
    <t>سابقه کار</t>
  </si>
  <si>
    <t>بالای 10 سال</t>
  </si>
  <si>
    <t>5 تا 10 سال</t>
  </si>
  <si>
    <t>زیر 5 سال</t>
  </si>
  <si>
    <t>6) رتبه و صلاحیت پیمانکار (دارای حداقل رتبه 3)</t>
  </si>
  <si>
    <t>7) بومی بودن پیمانکار</t>
  </si>
  <si>
    <t>با کار در هرمزگان</t>
  </si>
  <si>
    <t xml:space="preserve">8) گواهی نامه های معتبر مربوط به خدمات مورد مناقصه </t>
  </si>
  <si>
    <t>1-8)گواهی مهارت های مورد نیاز جهت انجام استاندارد خدمات مورد نظر این مناقصه که تا زمان بازگشایی پاکات اعتبار داشته باشد. (شامل گواهی  فنی حرفه ای، دوره های بین المللی ، HSE، ISO و ..) (هر گواهی 1 امتیاز، سقف 5 امتیاز)</t>
  </si>
  <si>
    <t xml:space="preserve">9) شیوه تضمین </t>
  </si>
  <si>
    <t>مقدار تعیین شده در اسناد مناقصه</t>
  </si>
  <si>
    <t>1-9)گارانتی (به ازای هر ماه بیشتر از اسناد مناقصه 1 امتیاز ،سقف 4 امتیاز)</t>
  </si>
  <si>
    <t xml:space="preserve">2-9)خدمات پس از فروش: به ازای هر ماه بیشتر از اسناد مناقصه 1 امتیاز ،سقف 2 امتیاز)                              </t>
  </si>
  <si>
    <t>10)تجهیزات و ماشین آلات آماده یا در دسترس  (سقف 8 امتیاز) ( ارائه مستندات سند مالکیت، اجاره نامه و بیمه نامه معتبر تا زمان بازگشایی پاکات)</t>
  </si>
  <si>
    <t>1-10) مالکیت</t>
  </si>
  <si>
    <t xml:space="preserve"> 1-1-10) تامین  100 در صد ماشین آلات ، تجهیزات و ابزار مرتبط ( 6 امتیاز)</t>
  </si>
  <si>
    <t xml:space="preserve"> 2-1-10 ) تامین 70 تا 100 در صد ماشین آلات ، تجهیزات و ابزار مرتبط ( 4 امتیاز)</t>
  </si>
  <si>
    <t>3-1-10) تامین 40 تا 70 در صد ماشین آلات ، تجهیزات و ابزار مرتبط (2 امتیاز)</t>
  </si>
  <si>
    <t>2-10) اجاره</t>
  </si>
  <si>
    <t>1-2-10)  تامین  100 در صد ماشین آلات ، تجهیزات و ابزار مرتبط (4 امتیاز)</t>
  </si>
  <si>
    <t xml:space="preserve"> 2-2-10) تامین 70 تا 100 در صد ماشین آلات ، تجهیزات و ابزار مرتبط ( 2 امتیاز)</t>
  </si>
  <si>
    <t xml:space="preserve"> 3-2-10)تامین 40 تا 70 در صد ماشین آلات ، تجهیزات و ابزار مرتبط (1 امتیاز)</t>
  </si>
  <si>
    <t>حداقل امتیاز مورد نیاز 60 امتیاز می باشد.</t>
  </si>
  <si>
    <t>مستندات مربوطه به جدول ارزیابی در  پاکت ب و در فایل هایی با شماره گذاری های موجود در جدول در قالب cd  ارائه شود.</t>
  </si>
  <si>
    <t>نام شرکت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</si>
</sst>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3" x14ac:knownFonts="1">
    <font>
      <sz val="11"/>
      <color theme="1"/>
      <name val="Arial"/>
      <family val="2"/>
      <scheme val="minor"/>
    </font>
    <font>
      <b/>
      <sz val="11"/>
      <color theme="1"/>
      <name val="B Nazanin"/>
      <charset val="178"/>
    </font>
    <font>
      <sz val="11"/>
      <color theme="1"/>
      <name val="B Nazanin"/>
      <charset val="178"/>
    </font>
    <font>
      <sz val="10"/>
      <color theme="1"/>
      <name val="B Nazanin"/>
      <charset val="178"/>
    </font>
    <font>
      <b/>
      <sz val="10"/>
      <color theme="1"/>
      <name val="B Nazanin"/>
      <charset val="178"/>
    </font>
    <font>
      <b/>
      <sz val="11"/>
      <color theme="1"/>
      <name val="Arial"/>
      <family val="2"/>
      <scheme val="minor"/>
    </font>
    <font>
      <i/>
      <sz val="11"/>
      <color theme="1"/>
      <name val="Arial"/>
      <family val="2"/>
      <scheme val="minor"/>
    </font>
    <font>
      <sz val="11"/>
      <color theme="1"/>
      <name val="Arial"/>
      <family val="2"/>
      <scheme val="minor"/>
    </font>
    <font>
      <b/>
      <sz val="12"/>
      <color theme="1"/>
      <name val="B Nazanin"/>
      <charset val="178"/>
    </font>
    <font>
      <i/>
      <sz val="11"/>
      <color theme="1"/>
      <name val="B Nazanin"/>
      <charset val="178"/>
    </font>
    <font>
      <i/>
      <sz val="11"/>
      <name val="B Nazanin"/>
      <charset val="178"/>
    </font>
    <font>
      <sz val="11"/>
      <color theme="1"/>
      <name val="Arial"/>
      <family val="2"/>
    </font>
    <font>
      <sz val="10"/>
      <color rgb="FFCCF6CA"/>
      <name val="B Nazanin"/>
      <charset val="178"/>
    </font>
    <font>
      <sz val="18"/>
      <color theme="1"/>
      <name val="B Nazanin"/>
      <charset val="178"/>
    </font>
    <font>
      <sz val="10"/>
      <color rgb="FFFF0000"/>
      <name val="B Nazanin"/>
      <charset val="178"/>
    </font>
    <font>
      <sz val="10"/>
      <name val="B Nazanin"/>
      <charset val="178"/>
    </font>
    <font>
      <b/>
      <i/>
      <sz val="12"/>
      <color theme="1"/>
      <name val="B Nazanin"/>
      <charset val="178"/>
    </font>
    <font>
      <b/>
      <sz val="16"/>
      <color theme="1"/>
      <name val="B Nazanin"/>
      <charset val="178"/>
    </font>
    <font>
      <b/>
      <sz val="10"/>
      <color rgb="FFFF0000"/>
      <name val="B Nazanin"/>
      <charset val="178"/>
    </font>
    <font>
      <b/>
      <sz val="10"/>
      <name val="B Nazanin"/>
      <charset val="178"/>
    </font>
    <font>
      <b/>
      <sz val="18"/>
      <color rgb="FFFF0000"/>
      <name val="B Nazanin"/>
      <charset val="178"/>
    </font>
    <font>
      <b/>
      <i/>
      <sz val="12"/>
      <name val="B Nazanin"/>
      <charset val="178"/>
    </font>
    <font>
      <b/>
      <i/>
      <sz val="11"/>
      <name val="B Nazanin"/>
      <charset val="178"/>
    </font>
  </fonts>
  <fills count="15">
    <fill>
      <patternFill patternType="none"/>
    </fill>
    <fill>
      <patternFill patternType="gray125"/>
    </fill>
    <fill>
      <patternFill patternType="solid">
        <fgColor rgb="FFCCF6CA"/>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44">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thin">
        <color theme="5"/>
      </left>
      <right style="thin">
        <color theme="5"/>
      </right>
      <top style="thin">
        <color theme="5"/>
      </top>
      <bottom style="medium">
        <color theme="5"/>
      </bottom>
      <diagonal/>
    </border>
    <border>
      <left style="hair">
        <color auto="1"/>
      </left>
      <right/>
      <top/>
      <bottom/>
      <diagonal/>
    </border>
    <border>
      <left style="hair">
        <color auto="1"/>
      </left>
      <right style="hair">
        <color auto="1"/>
      </right>
      <top/>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diagonal/>
    </border>
    <border>
      <left style="hair">
        <color auto="1"/>
      </left>
      <right style="double">
        <color auto="1"/>
      </right>
      <top/>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diagonal/>
    </border>
    <border>
      <left/>
      <right style="hair">
        <color auto="1"/>
      </right>
      <top/>
      <bottom/>
      <diagonal/>
    </border>
    <border diagonalUp="1">
      <left style="thin">
        <color indexed="64"/>
      </left>
      <right style="thin">
        <color indexed="64"/>
      </right>
      <top style="thin">
        <color indexed="64"/>
      </top>
      <bottom style="thin">
        <color indexed="64"/>
      </bottom>
      <diagonal style="hair">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67">
    <xf numFmtId="0" fontId="0" fillId="0" borderId="0" xfId="0"/>
    <xf numFmtId="0" fontId="4" fillId="14" borderId="40" xfId="0" applyFont="1" applyFill="1" applyBorder="1" applyAlignment="1">
      <alignment horizontal="center" vertical="center" readingOrder="2"/>
    </xf>
    <xf numFmtId="0" fontId="4" fillId="14" borderId="25" xfId="0" applyFont="1" applyFill="1" applyBorder="1" applyAlignment="1">
      <alignment horizontal="center" vertical="center" readingOrder="2"/>
    </xf>
    <xf numFmtId="0" fontId="4" fillId="14" borderId="30" xfId="0" applyFont="1" applyFill="1" applyBorder="1" applyAlignment="1">
      <alignment horizontal="center" vertical="center" readingOrder="2"/>
    </xf>
    <xf numFmtId="0" fontId="4" fillId="14" borderId="29" xfId="0" applyFont="1" applyFill="1" applyBorder="1" applyAlignment="1">
      <alignment horizontal="center" vertical="center" readingOrder="2"/>
    </xf>
    <xf numFmtId="0" fontId="4" fillId="14" borderId="25" xfId="0" applyFont="1" applyFill="1" applyBorder="1" applyAlignment="1">
      <alignment horizontal="center" vertical="center" readingOrder="2"/>
    </xf>
    <xf numFmtId="0" fontId="2" fillId="0" borderId="5" xfId="0" applyFont="1" applyBorder="1" applyAlignment="1">
      <alignment horizontal="right" vertical="center"/>
    </xf>
    <xf numFmtId="0" fontId="2" fillId="0" borderId="5" xfId="0" applyFont="1" applyBorder="1" applyAlignment="1">
      <alignment horizontal="center" vertical="center"/>
    </xf>
    <xf numFmtId="0" fontId="5" fillId="0" borderId="5" xfId="1" applyBorder="1" applyAlignment="1">
      <alignment horizontal="right" vertical="center"/>
    </xf>
    <xf numFmtId="0" fontId="6" fillId="0" borderId="5" xfId="3" applyBorder="1" applyAlignment="1">
      <alignment horizontal="right" vertical="center"/>
    </xf>
    <xf numFmtId="165" fontId="2" fillId="0" borderId="5" xfId="5" applyNumberFormat="1" applyFont="1" applyBorder="1" applyAlignment="1">
      <alignment horizontal="right" vertical="center"/>
    </xf>
    <xf numFmtId="0" fontId="0" fillId="0" borderId="5" xfId="0" applyBorder="1" applyAlignment="1">
      <alignment horizontal="right" vertical="center"/>
    </xf>
    <xf numFmtId="0" fontId="11" fillId="0" borderId="0" xfId="0" applyFont="1" applyBorder="1" applyAlignment="1">
      <alignment horizontal="center" vertical="center" wrapText="1"/>
    </xf>
    <xf numFmtId="2" fontId="11" fillId="0" borderId="0" xfId="0" applyNumberFormat="1" applyFont="1" applyBorder="1" applyAlignment="1">
      <alignment horizontal="center" vertical="center" wrapText="1"/>
    </xf>
    <xf numFmtId="0" fontId="0" fillId="0" borderId="0" xfId="0" applyAlignment="1">
      <alignment horizontal="center" vertical="center"/>
    </xf>
    <xf numFmtId="0" fontId="5" fillId="0" borderId="12" xfId="0" applyFont="1" applyBorder="1" applyAlignment="1">
      <alignment horizontal="center" vertical="center"/>
    </xf>
    <xf numFmtId="0" fontId="0" fillId="0" borderId="0" xfId="0" applyBorder="1" applyAlignment="1">
      <alignment horizontal="center" vertical="center"/>
    </xf>
    <xf numFmtId="165" fontId="6" fillId="0" borderId="5" xfId="3" applyNumberFormat="1" applyBorder="1" applyAlignment="1">
      <alignment horizontal="right" vertical="center"/>
    </xf>
    <xf numFmtId="0" fontId="1" fillId="0" borderId="5" xfId="2" applyFont="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165" fontId="6" fillId="0" borderId="21" xfId="3" applyNumberFormat="1" applyBorder="1" applyAlignment="1">
      <alignment horizontal="right" vertical="center"/>
    </xf>
    <xf numFmtId="165" fontId="2" fillId="0" borderId="21" xfId="5" applyNumberFormat="1" applyFont="1" applyBorder="1" applyAlignment="1">
      <alignment horizontal="right" vertical="center"/>
    </xf>
    <xf numFmtId="0" fontId="2" fillId="0" borderId="21" xfId="0" applyFont="1" applyBorder="1" applyAlignment="1">
      <alignment horizontal="right" vertical="center"/>
    </xf>
    <xf numFmtId="165" fontId="6" fillId="0" borderId="21" xfId="5" applyNumberFormat="1" applyFont="1" applyBorder="1" applyAlignment="1">
      <alignment horizontal="right" vertical="center"/>
    </xf>
    <xf numFmtId="165" fontId="2" fillId="0" borderId="23" xfId="5" applyNumberFormat="1" applyFont="1" applyBorder="1" applyAlignment="1">
      <alignment horizontal="right" vertical="center"/>
    </xf>
    <xf numFmtId="165" fontId="2" fillId="0" borderId="24" xfId="5" applyNumberFormat="1" applyFont="1" applyBorder="1" applyAlignment="1">
      <alignment horizontal="right" vertical="center"/>
    </xf>
    <xf numFmtId="10" fontId="0" fillId="0" borderId="0" xfId="6" applyNumberFormat="1" applyFont="1" applyBorder="1" applyAlignment="1">
      <alignment horizontal="center" vertical="center"/>
    </xf>
    <xf numFmtId="0" fontId="3" fillId="8" borderId="25" xfId="0" applyFont="1" applyFill="1" applyBorder="1" applyAlignment="1">
      <alignment horizontal="center" vertical="center" readingOrder="2"/>
    </xf>
    <xf numFmtId="165" fontId="2" fillId="0" borderId="7" xfId="5" applyNumberFormat="1" applyFont="1" applyBorder="1" applyAlignment="1">
      <alignment horizontal="right" vertical="center"/>
    </xf>
    <xf numFmtId="165" fontId="2" fillId="0" borderId="18" xfId="5" applyNumberFormat="1" applyFont="1" applyBorder="1" applyAlignment="1">
      <alignment horizontal="right" vertical="center"/>
    </xf>
    <xf numFmtId="165" fontId="9" fillId="0" borderId="5" xfId="3" applyNumberFormat="1" applyFont="1" applyBorder="1" applyAlignment="1">
      <alignment horizontal="right" vertical="center"/>
    </xf>
    <xf numFmtId="0" fontId="3" fillId="3" borderId="7" xfId="0" applyFont="1" applyFill="1" applyBorder="1" applyAlignment="1">
      <alignment horizontal="center" vertical="center"/>
    </xf>
    <xf numFmtId="0" fontId="4" fillId="10" borderId="5" xfId="0" applyFont="1" applyFill="1" applyBorder="1" applyAlignment="1">
      <alignment horizontal="center" vertical="center" readingOrder="2"/>
    </xf>
    <xf numFmtId="0" fontId="4"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5" xfId="0" applyFont="1" applyFill="1" applyBorder="1" applyAlignment="1">
      <alignment horizontal="center" vertical="center" readingOrder="2"/>
    </xf>
    <xf numFmtId="165" fontId="2" fillId="0" borderId="21" xfId="4" applyNumberFormat="1" applyFont="1" applyBorder="1" applyAlignment="1">
      <alignment horizontal="right" vertical="center"/>
    </xf>
    <xf numFmtId="0" fontId="2" fillId="0" borderId="5" xfId="4" applyFont="1" applyBorder="1" applyAlignment="1">
      <alignment horizontal="right" vertical="center"/>
    </xf>
    <xf numFmtId="0" fontId="9" fillId="0" borderId="5" xfId="3" applyFont="1" applyBorder="1" applyAlignment="1">
      <alignment horizontal="right" vertical="center"/>
    </xf>
    <xf numFmtId="0" fontId="9" fillId="0" borderId="21" xfId="3" applyFont="1" applyBorder="1" applyAlignment="1">
      <alignment horizontal="right" vertical="center"/>
    </xf>
    <xf numFmtId="166" fontId="1" fillId="9" borderId="17" xfId="2" applyNumberFormat="1" applyFont="1" applyFill="1" applyBorder="1" applyAlignment="1">
      <alignment horizontal="center" vertical="center" readingOrder="2"/>
    </xf>
    <xf numFmtId="0" fontId="1" fillId="3" borderId="5" xfId="4" applyFont="1" applyFill="1" applyBorder="1" applyAlignment="1">
      <alignment horizontal="center" vertical="center" readingOrder="2"/>
    </xf>
    <xf numFmtId="166" fontId="1" fillId="13" borderId="22" xfId="2" applyNumberFormat="1" applyFont="1" applyFill="1" applyBorder="1" applyAlignment="1">
      <alignment horizontal="center" vertical="center"/>
    </xf>
    <xf numFmtId="166" fontId="1" fillId="3" borderId="4" xfId="2" applyNumberFormat="1" applyFont="1" applyFill="1" applyBorder="1" applyAlignment="1">
      <alignment horizontal="center" vertical="center" readingOrder="2"/>
    </xf>
    <xf numFmtId="0" fontId="1" fillId="7" borderId="4" xfId="1" applyFont="1" applyFill="1" applyBorder="1" applyAlignment="1">
      <alignment horizontal="center" vertical="center"/>
    </xf>
    <xf numFmtId="0" fontId="1" fillId="3" borderId="4" xfId="2" applyFont="1" applyFill="1" applyBorder="1" applyAlignment="1">
      <alignment horizontal="center" vertical="center" readingOrder="2"/>
    </xf>
    <xf numFmtId="0" fontId="1" fillId="10" borderId="27" xfId="2" applyFont="1" applyFill="1" applyBorder="1" applyAlignment="1">
      <alignment horizontal="center" vertical="center"/>
    </xf>
    <xf numFmtId="0" fontId="3" fillId="10" borderId="1" xfId="0" applyFont="1" applyFill="1" applyBorder="1" applyAlignment="1">
      <alignment vertical="center" readingOrder="1"/>
    </xf>
    <xf numFmtId="165" fontId="1" fillId="6" borderId="4" xfId="2" applyNumberFormat="1" applyFont="1" applyFill="1" applyBorder="1" applyAlignment="1">
      <alignment horizontal="center" vertical="center" readingOrder="2"/>
    </xf>
    <xf numFmtId="0" fontId="2" fillId="14" borderId="25" xfId="4" applyFont="1" applyFill="1" applyBorder="1" applyAlignment="1">
      <alignment horizontal="center" vertical="center" readingOrder="2"/>
    </xf>
    <xf numFmtId="165" fontId="3" fillId="14" borderId="25" xfId="5" applyNumberFormat="1" applyFont="1" applyFill="1" applyBorder="1" applyAlignment="1">
      <alignment horizontal="center" vertical="center"/>
    </xf>
    <xf numFmtId="0" fontId="3" fillId="14" borderId="25" xfId="0" applyFont="1" applyFill="1" applyBorder="1" applyAlignment="1">
      <alignment horizontal="center" vertical="center"/>
    </xf>
    <xf numFmtId="0" fontId="4" fillId="10" borderId="4" xfId="0" applyFont="1" applyFill="1" applyBorder="1" applyAlignment="1">
      <alignment horizontal="center" vertical="center" readingOrder="2"/>
    </xf>
    <xf numFmtId="0" fontId="1" fillId="3" borderId="4" xfId="2" applyFont="1" applyFill="1" applyBorder="1" applyAlignment="1">
      <alignment horizontal="center" vertical="center"/>
    </xf>
    <xf numFmtId="1" fontId="3" fillId="6" borderId="8" xfId="0" applyNumberFormat="1" applyFont="1" applyFill="1" applyBorder="1" applyAlignment="1">
      <alignment horizontal="center" vertical="center" readingOrder="2"/>
    </xf>
    <xf numFmtId="0" fontId="9" fillId="14" borderId="25" xfId="3" applyFont="1" applyFill="1" applyBorder="1" applyAlignment="1">
      <alignment horizontal="center" vertical="center" readingOrder="2"/>
    </xf>
    <xf numFmtId="0" fontId="15" fillId="14" borderId="25" xfId="0" applyFont="1" applyFill="1" applyBorder="1" applyAlignment="1">
      <alignment horizontal="center" vertical="center"/>
    </xf>
    <xf numFmtId="0" fontId="1" fillId="14" borderId="25" xfId="2" applyFont="1" applyFill="1" applyBorder="1" applyAlignment="1">
      <alignment horizontal="center" vertical="center"/>
    </xf>
    <xf numFmtId="0" fontId="3" fillId="14" borderId="25" xfId="0" applyFont="1" applyFill="1" applyBorder="1" applyAlignment="1">
      <alignment vertical="center" readingOrder="2"/>
    </xf>
    <xf numFmtId="0" fontId="1" fillId="5" borderId="4" xfId="2" applyFont="1" applyFill="1" applyBorder="1" applyAlignment="1">
      <alignment horizontal="center" vertical="center"/>
    </xf>
    <xf numFmtId="2" fontId="1" fillId="2" borderId="4" xfId="1" applyNumberFormat="1" applyFont="1" applyFill="1" applyBorder="1" applyAlignment="1">
      <alignment horizontal="center" vertical="center"/>
    </xf>
    <xf numFmtId="166" fontId="1" fillId="9" borderId="4" xfId="2" applyNumberFormat="1" applyFont="1" applyFill="1" applyBorder="1" applyAlignment="1">
      <alignment horizontal="center" vertical="center" readingOrder="2"/>
    </xf>
    <xf numFmtId="0" fontId="3" fillId="6" borderId="8" xfId="0" applyFont="1" applyFill="1" applyBorder="1" applyAlignment="1">
      <alignment horizontal="center" vertical="center" readingOrder="2"/>
    </xf>
    <xf numFmtId="166" fontId="3" fillId="6" borderId="8" xfId="0" applyNumberFormat="1" applyFont="1" applyFill="1" applyBorder="1" applyAlignment="1">
      <alignment horizontal="center" vertical="center" readingOrder="2"/>
    </xf>
    <xf numFmtId="0" fontId="1" fillId="11" borderId="25" xfId="0" applyFont="1" applyFill="1" applyBorder="1" applyAlignment="1">
      <alignment horizontal="center" vertical="center" readingOrder="2"/>
    </xf>
    <xf numFmtId="0" fontId="16" fillId="9" borderId="25" xfId="3" applyFont="1" applyFill="1" applyBorder="1" applyAlignment="1">
      <alignment horizontal="center" vertical="center" readingOrder="2"/>
    </xf>
    <xf numFmtId="0" fontId="1" fillId="6" borderId="8" xfId="2" applyFont="1" applyFill="1" applyBorder="1" applyAlignment="1">
      <alignment horizontal="center" vertical="center"/>
    </xf>
    <xf numFmtId="166" fontId="1" fillId="6" borderId="4" xfId="2" applyNumberFormat="1" applyFont="1" applyFill="1" applyBorder="1" applyAlignment="1">
      <alignment horizontal="center" vertical="center"/>
    </xf>
    <xf numFmtId="0" fontId="16" fillId="9" borderId="29" xfId="3" applyFont="1" applyFill="1" applyBorder="1" applyAlignment="1">
      <alignment horizontal="center" vertical="center" readingOrder="2"/>
    </xf>
    <xf numFmtId="0" fontId="1" fillId="6" borderId="4" xfId="2" applyFont="1" applyFill="1" applyBorder="1" applyAlignment="1">
      <alignment horizontal="center" vertical="center"/>
    </xf>
    <xf numFmtId="0" fontId="3" fillId="10" borderId="25" xfId="0" applyFont="1" applyFill="1" applyBorder="1" applyAlignment="1">
      <alignment horizontal="center" vertical="center"/>
    </xf>
    <xf numFmtId="1" fontId="1" fillId="9" borderId="4" xfId="2" applyNumberFormat="1" applyFont="1" applyFill="1" applyBorder="1" applyAlignment="1">
      <alignment horizontal="center" vertical="center" readingOrder="2"/>
    </xf>
    <xf numFmtId="166" fontId="1" fillId="2" borderId="4" xfId="1" applyNumberFormat="1" applyFont="1" applyFill="1" applyBorder="1" applyAlignment="1">
      <alignment horizontal="center" vertical="center"/>
    </xf>
    <xf numFmtId="0" fontId="1" fillId="9" borderId="4" xfId="2" applyFont="1" applyFill="1" applyBorder="1" applyAlignment="1">
      <alignment horizontal="center" vertical="center" readingOrder="2"/>
    </xf>
    <xf numFmtId="0" fontId="10" fillId="9" borderId="25" xfId="3" applyFont="1" applyFill="1" applyBorder="1" applyAlignment="1">
      <alignment horizontal="center" vertical="center" readingOrder="2"/>
    </xf>
    <xf numFmtId="0" fontId="3" fillId="10" borderId="25" xfId="0" applyFont="1" applyFill="1" applyBorder="1" applyAlignment="1">
      <alignment vertical="center" readingOrder="2"/>
    </xf>
    <xf numFmtId="0" fontId="3" fillId="10" borderId="25" xfId="0" applyFont="1" applyFill="1" applyBorder="1" applyAlignment="1">
      <alignment horizontal="left" vertical="center" readingOrder="2"/>
    </xf>
    <xf numFmtId="0" fontId="16" fillId="14" borderId="29" xfId="3" applyFont="1" applyFill="1" applyBorder="1" applyAlignment="1">
      <alignment horizontal="center" vertical="center" readingOrder="2"/>
    </xf>
    <xf numFmtId="0" fontId="1" fillId="7" borderId="30" xfId="1" applyFont="1" applyFill="1" applyBorder="1" applyAlignment="1">
      <alignment horizontal="center" vertical="center" readingOrder="2"/>
    </xf>
    <xf numFmtId="0" fontId="3" fillId="14" borderId="25" xfId="0" applyFont="1" applyFill="1" applyBorder="1" applyAlignment="1">
      <alignment horizontal="center" vertical="center"/>
    </xf>
    <xf numFmtId="0" fontId="3" fillId="14" borderId="25" xfId="0" applyFont="1" applyFill="1" applyBorder="1" applyAlignment="1">
      <alignment horizontal="center" vertical="center"/>
    </xf>
    <xf numFmtId="0" fontId="8" fillId="0" borderId="10" xfId="0" applyFont="1" applyBorder="1" applyAlignment="1">
      <alignment vertical="center" wrapText="1"/>
    </xf>
    <xf numFmtId="0" fontId="8" fillId="0" borderId="29" xfId="0" applyFont="1" applyBorder="1" applyAlignment="1">
      <alignment vertical="center" wrapText="1"/>
    </xf>
    <xf numFmtId="0" fontId="1" fillId="7" borderId="25" xfId="1" applyFont="1" applyFill="1" applyBorder="1" applyAlignment="1">
      <alignment horizontal="center" vertical="center" readingOrder="2"/>
    </xf>
    <xf numFmtId="0" fontId="5" fillId="14" borderId="25" xfId="0" applyFont="1" applyFill="1" applyBorder="1" applyAlignment="1">
      <alignment vertical="center" readingOrder="1"/>
    </xf>
    <xf numFmtId="0" fontId="3" fillId="14" borderId="25" xfId="0" applyFont="1" applyFill="1" applyBorder="1" applyAlignment="1">
      <alignment vertical="center"/>
    </xf>
    <xf numFmtId="0" fontId="1" fillId="14" borderId="25" xfId="0" applyFont="1" applyFill="1" applyBorder="1" applyAlignment="1">
      <alignment vertical="center"/>
    </xf>
    <xf numFmtId="0" fontId="3" fillId="14" borderId="25" xfId="0" applyFont="1" applyFill="1" applyBorder="1" applyAlignment="1">
      <alignment horizontal="center" vertical="center" readingOrder="2"/>
    </xf>
    <xf numFmtId="0" fontId="1" fillId="9" borderId="25" xfId="3" applyFont="1" applyFill="1" applyBorder="1" applyAlignment="1">
      <alignment vertical="center" readingOrder="2"/>
    </xf>
    <xf numFmtId="0" fontId="4" fillId="14" borderId="25" xfId="0" applyFont="1" applyFill="1" applyBorder="1" applyAlignment="1">
      <alignment horizontal="center" vertical="center" wrapText="1"/>
    </xf>
    <xf numFmtId="0" fontId="4" fillId="14" borderId="25" xfId="0" applyFont="1" applyFill="1" applyBorder="1" applyAlignment="1">
      <alignment horizontal="center" vertical="center"/>
    </xf>
    <xf numFmtId="0" fontId="10" fillId="14" borderId="25" xfId="3" applyFont="1" applyFill="1" applyBorder="1" applyAlignment="1">
      <alignment horizontal="center" vertical="center" readingOrder="2"/>
    </xf>
    <xf numFmtId="0" fontId="3" fillId="14" borderId="31" xfId="0" applyFont="1" applyFill="1" applyBorder="1" applyAlignment="1">
      <alignment horizontal="right" vertical="center" wrapText="1" readingOrder="2"/>
    </xf>
    <xf numFmtId="0" fontId="3" fillId="14" borderId="32" xfId="0" applyFont="1" applyFill="1" applyBorder="1" applyAlignment="1">
      <alignment horizontal="right" vertical="center" wrapText="1" readingOrder="2"/>
    </xf>
    <xf numFmtId="0" fontId="3" fillId="14" borderId="33" xfId="0" applyFont="1" applyFill="1" applyBorder="1" applyAlignment="1">
      <alignment horizontal="right" vertical="center" wrapText="1" readingOrder="2"/>
    </xf>
    <xf numFmtId="0" fontId="3" fillId="14" borderId="25" xfId="0" applyFont="1" applyFill="1" applyBorder="1" applyAlignment="1">
      <alignment horizontal="right" vertical="center" wrapText="1" readingOrder="2"/>
    </xf>
    <xf numFmtId="0" fontId="2" fillId="14" borderId="29" xfId="0" applyFont="1" applyFill="1" applyBorder="1" applyAlignment="1">
      <alignment horizontal="center" vertical="center" wrapText="1" readingOrder="2"/>
    </xf>
    <xf numFmtId="0" fontId="2" fillId="14" borderId="30" xfId="0" applyFont="1" applyFill="1" applyBorder="1" applyAlignment="1">
      <alignment horizontal="center" vertical="center" wrapText="1" readingOrder="2"/>
    </xf>
    <xf numFmtId="0" fontId="16" fillId="9" borderId="25" xfId="3" applyFont="1" applyFill="1" applyBorder="1" applyAlignment="1">
      <alignment horizontal="right" vertical="center" wrapText="1" readingOrder="2"/>
    </xf>
    <xf numFmtId="0" fontId="3" fillId="14" borderId="25" xfId="0" applyFont="1" applyFill="1" applyBorder="1" applyAlignment="1">
      <alignment horizontal="right" vertical="center" readingOrder="2"/>
    </xf>
    <xf numFmtId="0" fontId="9" fillId="14" borderId="25" xfId="3" applyFont="1" applyFill="1" applyBorder="1" applyAlignment="1">
      <alignment horizontal="right" vertical="center" readingOrder="2"/>
    </xf>
    <xf numFmtId="0" fontId="2" fillId="14" borderId="25" xfId="0" applyFont="1" applyFill="1" applyBorder="1" applyAlignment="1">
      <alignment horizontal="right" vertical="center" readingOrder="2"/>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1" fontId="3" fillId="6" borderId="26" xfId="0" applyNumberFormat="1" applyFont="1" applyFill="1" applyBorder="1" applyAlignment="1">
      <alignment horizontal="center" vertical="center" readingOrder="2"/>
    </xf>
    <xf numFmtId="1" fontId="3" fillId="6" borderId="1" xfId="0" applyNumberFormat="1" applyFont="1" applyFill="1" applyBorder="1" applyAlignment="1">
      <alignment horizontal="center" vertical="center" readingOrder="2"/>
    </xf>
    <xf numFmtId="0" fontId="15" fillId="14" borderId="25" xfId="0" applyFont="1" applyFill="1" applyBorder="1" applyAlignment="1">
      <alignment horizontal="right" vertical="center" readingOrder="2"/>
    </xf>
    <xf numFmtId="0" fontId="1" fillId="7" borderId="30" xfId="1" applyFont="1" applyFill="1" applyBorder="1" applyAlignment="1">
      <alignment horizontal="center" vertical="center"/>
    </xf>
    <xf numFmtId="0" fontId="16" fillId="9" borderId="25" xfId="3" applyFont="1" applyFill="1" applyBorder="1" applyAlignment="1">
      <alignment horizontal="right" vertical="center" readingOrder="2"/>
    </xf>
    <xf numFmtId="0" fontId="1" fillId="11" borderId="25" xfId="0" applyFont="1" applyFill="1" applyBorder="1" applyAlignment="1">
      <alignment horizontal="right" vertical="center" readingOrder="2"/>
    </xf>
    <xf numFmtId="0" fontId="4" fillId="6" borderId="15" xfId="1" applyFont="1" applyFill="1" applyBorder="1" applyAlignment="1">
      <alignment horizontal="center" vertical="center" wrapText="1"/>
    </xf>
    <xf numFmtId="0" fontId="4" fillId="6" borderId="16"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14"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4" fillId="7" borderId="18" xfId="1" applyFont="1" applyFill="1" applyBorder="1" applyAlignment="1">
      <alignment horizontal="center" vertical="center"/>
    </xf>
    <xf numFmtId="0" fontId="4" fillId="7" borderId="19" xfId="1" applyFont="1" applyFill="1" applyBorder="1" applyAlignment="1">
      <alignment horizontal="center" vertical="center"/>
    </xf>
    <xf numFmtId="0" fontId="4" fillId="7" borderId="20" xfId="1" applyFont="1" applyFill="1" applyBorder="1" applyAlignment="1">
      <alignment horizontal="center" vertical="center"/>
    </xf>
    <xf numFmtId="0" fontId="18" fillId="14" borderId="25" xfId="0" applyFont="1" applyFill="1" applyBorder="1" applyAlignment="1">
      <alignment horizontal="right" vertical="center" wrapText="1" readingOrder="2"/>
    </xf>
    <xf numFmtId="0" fontId="3" fillId="14" borderId="28" xfId="0" applyFont="1" applyFill="1" applyBorder="1" applyAlignment="1">
      <alignment horizontal="center" vertical="center" wrapText="1" readingOrder="2"/>
    </xf>
    <xf numFmtId="0" fontId="3" fillId="14" borderId="25" xfId="0" applyFont="1" applyFill="1" applyBorder="1" applyAlignment="1">
      <alignment horizontal="right" vertical="center" indent="14"/>
    </xf>
    <xf numFmtId="165" fontId="1" fillId="6" borderId="26" xfId="2" applyNumberFormat="1" applyFont="1" applyFill="1" applyBorder="1" applyAlignment="1">
      <alignment horizontal="center" vertical="center" readingOrder="2"/>
    </xf>
    <xf numFmtId="165" fontId="1" fillId="6" borderId="27" xfId="2" applyNumberFormat="1" applyFont="1" applyFill="1" applyBorder="1" applyAlignment="1">
      <alignment horizontal="center" vertical="center" readingOrder="2"/>
    </xf>
    <xf numFmtId="165" fontId="1" fillId="6" borderId="1" xfId="2" applyNumberFormat="1" applyFont="1" applyFill="1" applyBorder="1" applyAlignment="1">
      <alignment horizontal="center" vertical="center" readingOrder="2"/>
    </xf>
    <xf numFmtId="0" fontId="3" fillId="5" borderId="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 fillId="4" borderId="26" xfId="2" applyFont="1" applyFill="1" applyBorder="1" applyAlignment="1">
      <alignment horizontal="center" vertical="center"/>
    </xf>
    <xf numFmtId="0" fontId="1" fillId="4" borderId="27" xfId="2" applyFont="1" applyFill="1" applyBorder="1" applyAlignment="1">
      <alignment horizontal="center" vertical="center"/>
    </xf>
    <xf numFmtId="0" fontId="3" fillId="14" borderId="25" xfId="0" applyFont="1" applyFill="1" applyBorder="1" applyAlignment="1">
      <alignment horizontal="center" vertical="center"/>
    </xf>
    <xf numFmtId="0" fontId="2" fillId="14" borderId="25" xfId="4" applyFont="1" applyFill="1" applyBorder="1" applyAlignment="1">
      <alignment horizontal="right" vertical="center" wrapText="1" indent="1" readingOrder="2"/>
    </xf>
    <xf numFmtId="0" fontId="9" fillId="9" borderId="13" xfId="3" applyFont="1" applyFill="1" applyBorder="1" applyAlignment="1">
      <alignment horizontal="right" vertical="center" readingOrder="2"/>
    </xf>
    <xf numFmtId="0" fontId="9" fillId="9" borderId="0" xfId="3" applyFont="1" applyFill="1" applyBorder="1" applyAlignment="1">
      <alignment horizontal="right" vertical="center" readingOrder="2"/>
    </xf>
    <xf numFmtId="0" fontId="2" fillId="14" borderId="34" xfId="0" applyFont="1" applyFill="1" applyBorder="1" applyAlignment="1">
      <alignment horizontal="right" vertical="center" wrapText="1" readingOrder="2"/>
    </xf>
    <xf numFmtId="0" fontId="2" fillId="14" borderId="35" xfId="0" applyFont="1" applyFill="1" applyBorder="1" applyAlignment="1">
      <alignment horizontal="right" vertical="center" wrapText="1" readingOrder="2"/>
    </xf>
    <xf numFmtId="0" fontId="2" fillId="14" borderId="36" xfId="0" applyFont="1" applyFill="1" applyBorder="1" applyAlignment="1">
      <alignment horizontal="right" vertical="center" wrapText="1" readingOrder="2"/>
    </xf>
    <xf numFmtId="0" fontId="2" fillId="14" borderId="37" xfId="0" applyFont="1" applyFill="1" applyBorder="1" applyAlignment="1">
      <alignment horizontal="right" vertical="center" wrapText="1" readingOrder="2"/>
    </xf>
    <xf numFmtId="0" fontId="2" fillId="14" borderId="38" xfId="0" applyFont="1" applyFill="1" applyBorder="1" applyAlignment="1">
      <alignment horizontal="right" vertical="center" wrapText="1" readingOrder="2"/>
    </xf>
    <xf numFmtId="0" fontId="2" fillId="14" borderId="39" xfId="0" applyFont="1" applyFill="1" applyBorder="1" applyAlignment="1">
      <alignment horizontal="right" vertical="center" wrapText="1" readingOrder="2"/>
    </xf>
    <xf numFmtId="0" fontId="1" fillId="14" borderId="25" xfId="0" applyFont="1" applyFill="1" applyBorder="1" applyAlignment="1">
      <alignment horizontal="right" vertical="center"/>
    </xf>
    <xf numFmtId="0" fontId="5" fillId="14" borderId="25" xfId="0" applyFont="1" applyFill="1" applyBorder="1" applyAlignment="1">
      <alignment horizontal="center" vertical="center" readingOrder="1"/>
    </xf>
    <xf numFmtId="0" fontId="2" fillId="9" borderId="25" xfId="3" applyFont="1" applyFill="1" applyBorder="1" applyAlignment="1">
      <alignment horizontal="right" vertical="center" readingOrder="2"/>
    </xf>
    <xf numFmtId="0" fontId="9" fillId="9" borderId="25" xfId="3" applyFont="1" applyFill="1" applyBorder="1" applyAlignment="1">
      <alignment horizontal="right" vertical="center" readingOrder="2"/>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3" fillId="14" borderId="25" xfId="0" applyFont="1" applyFill="1" applyBorder="1" applyAlignment="1">
      <alignment horizontal="right" vertical="center" indent="2" readingOrder="2"/>
    </xf>
    <xf numFmtId="0" fontId="3" fillId="14" borderId="25" xfId="0" applyFont="1" applyFill="1" applyBorder="1" applyAlignment="1">
      <alignment horizontal="right" vertical="center" wrapText="1" indent="2" readingOrder="2"/>
    </xf>
    <xf numFmtId="0" fontId="8" fillId="12" borderId="3" xfId="0" applyFont="1" applyFill="1" applyBorder="1" applyAlignment="1">
      <alignment horizontal="center" vertical="center"/>
    </xf>
    <xf numFmtId="0" fontId="8" fillId="12" borderId="9" xfId="0" applyFont="1" applyFill="1" applyBorder="1" applyAlignment="1">
      <alignment horizontal="center" vertical="center"/>
    </xf>
    <xf numFmtId="0" fontId="3" fillId="14" borderId="25" xfId="0" applyFont="1" applyFill="1" applyBorder="1" applyAlignment="1">
      <alignment horizontal="right" vertical="center" wrapText="1"/>
    </xf>
    <xf numFmtId="0" fontId="10" fillId="14" borderId="25" xfId="3" applyFont="1" applyFill="1" applyBorder="1" applyAlignment="1">
      <alignment horizontal="right" vertical="center" readingOrder="2"/>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2" fillId="10" borderId="25" xfId="3" applyFont="1" applyFill="1" applyBorder="1" applyAlignment="1">
      <alignment horizontal="right" vertical="center" readingOrder="2"/>
    </xf>
    <xf numFmtId="0" fontId="3" fillId="14" borderId="25" xfId="0" applyFont="1" applyFill="1" applyBorder="1" applyAlignment="1">
      <alignment horizontal="center" vertical="center" readingOrder="2"/>
    </xf>
    <xf numFmtId="0" fontId="3" fillId="14" borderId="25" xfId="0" applyFont="1" applyFill="1" applyBorder="1" applyAlignment="1">
      <alignment horizontal="right" vertical="center" indent="3" readingOrder="2"/>
    </xf>
    <xf numFmtId="0" fontId="3" fillId="14" borderId="25" xfId="0" applyFont="1" applyFill="1" applyBorder="1" applyAlignment="1">
      <alignment horizontal="right" vertical="center" wrapText="1" indent="3" readingOrder="2"/>
    </xf>
    <xf numFmtId="0" fontId="8" fillId="9" borderId="25" xfId="4" applyFont="1" applyFill="1" applyBorder="1" applyAlignment="1">
      <alignment horizontal="right" vertical="center" indent="1" readingOrder="2"/>
    </xf>
    <xf numFmtId="0" fontId="8" fillId="9" borderId="25" xfId="3" applyFont="1" applyFill="1" applyBorder="1" applyAlignment="1">
      <alignment horizontal="right" vertical="center" readingOrder="2"/>
    </xf>
    <xf numFmtId="0" fontId="8" fillId="0" borderId="29" xfId="0" applyFont="1" applyBorder="1" applyAlignment="1">
      <alignment horizontal="center" vertical="center" wrapText="1"/>
    </xf>
    <xf numFmtId="0" fontId="1" fillId="7" borderId="25" xfId="1" applyFont="1" applyFill="1" applyBorder="1" applyAlignment="1">
      <alignment horizontal="center" vertical="center"/>
    </xf>
    <xf numFmtId="0" fontId="3" fillId="2" borderId="6"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0" fontId="3" fillId="2" borderId="4" xfId="0" applyFont="1" applyFill="1" applyBorder="1" applyAlignment="1">
      <alignment horizontal="right" vertical="center" readingOrder="2"/>
    </xf>
  </cellXfs>
  <cellStyles count="7">
    <cellStyle name="ColLevel_1" xfId="2" builtinId="2" iLevel="0"/>
    <cellStyle name="Comma" xfId="5" builtinId="3"/>
    <cellStyle name="Normal" xfId="0" builtinId="0"/>
    <cellStyle name="Percent" xfId="6" builtinId="5"/>
    <cellStyle name="RowLevel_1" xfId="1" builtinId="1" iLevel="0"/>
    <cellStyle name="RowLevel_2" xfId="3" builtinId="1" iLevel="1"/>
    <cellStyle name="RowLevel_3" xfId="4" builtinId="1" iLevel="2"/>
  </cellStyles>
  <dxfs count="7">
    <dxf>
      <numFmt numFmtId="14" formatCode="0.00%"/>
      <alignment horizontal="center" vertical="center" textRotation="0" indent="0" justifyLastLine="0" shrinkToFit="0" readingOrder="0"/>
    </dxf>
    <dxf>
      <font>
        <b val="0"/>
        <i val="0"/>
        <strike val="0"/>
        <condense val="0"/>
        <extend val="0"/>
        <outline val="0"/>
        <shadow val="0"/>
        <u val="none"/>
        <vertAlign val="baseline"/>
        <sz val="11"/>
        <color theme="1"/>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border outline="0">
        <bottom style="medium">
          <color indexed="64"/>
        </bottom>
      </border>
    </dxf>
    <dxf>
      <alignment horizontal="center" vertic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colors>
    <mruColors>
      <color rgb="FFCCF6CA"/>
      <color rgb="FFFFCCCC"/>
      <color rgb="FFFFCC99"/>
      <color rgb="FFCC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B Koodak" panose="00000700000000000000" pitchFamily="2" charset="-78"/>
              </a:defRPr>
            </a:pPr>
            <a:r>
              <a:rPr lang="fa-IR">
                <a:cs typeface="B Koodak" panose="00000700000000000000" pitchFamily="2" charset="-78"/>
              </a:rPr>
              <a:t>آنالیز حساسیت قیمت تراز شده نسبت به امتیاز</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B Koodak" panose="00000700000000000000" pitchFamily="2" charset="-78"/>
            </a:defRPr>
          </a:pPr>
          <a:endParaRPr lang="fa-IR"/>
        </a:p>
      </c:txPr>
    </c:title>
    <c:autoTitleDeleted val="0"/>
    <c:plotArea>
      <c:layout>
        <c:manualLayout>
          <c:layoutTarget val="inner"/>
          <c:xMode val="edge"/>
          <c:yMode val="edge"/>
          <c:x val="0.15716447944007"/>
          <c:y val="0.25326478520081896"/>
          <c:w val="0.81227996500437449"/>
          <c:h val="0.54887355575398444"/>
        </c:manualLayout>
      </c:layout>
      <c:lineChart>
        <c:grouping val="standard"/>
        <c:varyColors val="0"/>
        <c:ser>
          <c:idx val="0"/>
          <c:order val="0"/>
          <c:tx>
            <c:strRef>
              <c:f>'آنالیز حساسیت '!$D$2</c:f>
              <c:strCache>
                <c:ptCount val="1"/>
                <c:pt idx="0">
                  <c:v>امتیاز</c:v>
                </c:pt>
              </c:strCache>
            </c:strRef>
          </c:tx>
          <c:spPr>
            <a:ln w="22225" cap="rnd">
              <a:solidFill>
                <a:schemeClr val="accent1"/>
              </a:solidFill>
            </a:ln>
            <a:effectLst>
              <a:glow rad="139700">
                <a:schemeClr val="accent1">
                  <a:satMod val="175000"/>
                  <a:alpha val="14000"/>
                </a:schemeClr>
              </a:glo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fa-I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'آنالیز حساسیت '!$D$3:$D$11</c:f>
              <c:numCache>
                <c:formatCode>General</c:formatCode>
                <c:ptCount val="9"/>
                <c:pt idx="0">
                  <c:v>60</c:v>
                </c:pt>
                <c:pt idx="1">
                  <c:v>65</c:v>
                </c:pt>
                <c:pt idx="2">
                  <c:v>70</c:v>
                </c:pt>
                <c:pt idx="3">
                  <c:v>75</c:v>
                </c:pt>
                <c:pt idx="4">
                  <c:v>80</c:v>
                </c:pt>
                <c:pt idx="5">
                  <c:v>85</c:v>
                </c:pt>
                <c:pt idx="6">
                  <c:v>90</c:v>
                </c:pt>
                <c:pt idx="7">
                  <c:v>95</c:v>
                </c:pt>
                <c:pt idx="8">
                  <c:v>100</c:v>
                </c:pt>
              </c:numCache>
            </c:numRef>
          </c:cat>
          <c:val>
            <c:numRef>
              <c:f>'آنالیز حساسیت '!$G$3:$G$11</c:f>
              <c:numCache>
                <c:formatCode>0.00%</c:formatCode>
                <c:ptCount val="9"/>
                <c:pt idx="0">
                  <c:v>0.19047619047619047</c:v>
                </c:pt>
                <c:pt idx="1">
                  <c:v>0.16279069767441867</c:v>
                </c:pt>
                <c:pt idx="2">
                  <c:v>0.13636363636363624</c:v>
                </c:pt>
                <c:pt idx="3">
                  <c:v>0.11111111111111116</c:v>
                </c:pt>
                <c:pt idx="4">
                  <c:v>8.6956521739130599E-2</c:v>
                </c:pt>
                <c:pt idx="5">
                  <c:v>6.3829787234042534E-2</c:v>
                </c:pt>
                <c:pt idx="6">
                  <c:v>4.1666666666666741E-2</c:v>
                </c:pt>
                <c:pt idx="7">
                  <c:v>2.0408163265306145E-2</c:v>
                </c:pt>
                <c:pt idx="8">
                  <c:v>0</c:v>
                </c:pt>
              </c:numCache>
            </c:numRef>
          </c:val>
          <c:smooth val="0"/>
          <c:extLst>
            <c:ext xmlns:c16="http://schemas.microsoft.com/office/drawing/2014/chart" uri="{C3380CC4-5D6E-409C-BE32-E72D297353CC}">
              <c16:uniqueId val="{00000000-C240-465A-85FF-6332A249F061}"/>
            </c:ext>
          </c:extLst>
        </c:ser>
        <c:dLbls>
          <c:showLegendKey val="0"/>
          <c:showVal val="0"/>
          <c:showCatName val="0"/>
          <c:showSerName val="0"/>
          <c:showPercent val="0"/>
          <c:showBubbleSize val="0"/>
        </c:dLbls>
        <c:smooth val="0"/>
        <c:axId val="425365680"/>
        <c:axId val="425361520"/>
      </c:lineChart>
      <c:catAx>
        <c:axId val="4253656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fa-IR"/>
                  <a:t>امتیاز</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fa-I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fa-IR"/>
          </a:p>
        </c:txPr>
        <c:crossAx val="425361520"/>
        <c:crosses val="autoZero"/>
        <c:auto val="1"/>
        <c:lblAlgn val="ctr"/>
        <c:lblOffset val="100"/>
        <c:noMultiLvlLbl val="0"/>
      </c:catAx>
      <c:valAx>
        <c:axId val="425361520"/>
        <c:scaling>
          <c:orientation val="minMax"/>
          <c:max val="0.2"/>
          <c:min val="0"/>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fa-IR"/>
                  <a:t>درصد تغییر قیمت تراز شده</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fa-I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fa-IR"/>
          </a:p>
        </c:txPr>
        <c:crossAx val="425365680"/>
        <c:crosses val="autoZero"/>
        <c:crossBetween val="between"/>
        <c:majorUnit val="5.000000000000001E-2"/>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fa-I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355023</xdr:colOff>
      <xdr:row>36</xdr:row>
      <xdr:rowOff>77933</xdr:rowOff>
    </xdr:from>
    <xdr:to>
      <xdr:col>1</xdr:col>
      <xdr:colOff>978477</xdr:colOff>
      <xdr:row>38</xdr:row>
      <xdr:rowOff>173183</xdr:rowOff>
    </xdr:to>
    <xdr:sp macro="" textlink="">
      <xdr:nvSpPr>
        <xdr:cNvPr id="9" name="Left Arrow 8">
          <a:extLst>
            <a:ext uri="{FF2B5EF4-FFF2-40B4-BE49-F238E27FC236}">
              <a16:creationId xmlns:a16="http://schemas.microsoft.com/office/drawing/2014/main" id="{00000000-0008-0000-0000-000009000000}"/>
            </a:ext>
          </a:extLst>
        </xdr:cNvPr>
        <xdr:cNvSpPr/>
      </xdr:nvSpPr>
      <xdr:spPr>
        <a:xfrm>
          <a:off x="9927206114" y="3238501"/>
          <a:ext cx="1472045" cy="597477"/>
        </a:xfrm>
        <a:prstGeom prst="leftArrow">
          <a:avLst>
            <a:gd name="adj1" fmla="val 50000"/>
            <a:gd name="adj2" fmla="val 61594"/>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fa-IR" sz="1050" b="1">
              <a:cs typeface="B Nazanin" panose="00000400000000000000" pitchFamily="2" charset="-78"/>
            </a:rPr>
            <a:t>امتیاز براساس جدول</a:t>
          </a:r>
          <a:endParaRPr lang="en-US" sz="1050" b="1">
            <a:cs typeface="B Nazanin" panose="00000400000000000000" pitchFamily="2" charset="-78"/>
          </a:endParaRPr>
        </a:p>
      </xdr:txBody>
    </xdr:sp>
    <xdr:clientData/>
  </xdr:twoCellAnchor>
  <xdr:twoCellAnchor>
    <xdr:from>
      <xdr:col>1</xdr:col>
      <xdr:colOff>476250</xdr:colOff>
      <xdr:row>21</xdr:row>
      <xdr:rowOff>8659</xdr:rowOff>
    </xdr:from>
    <xdr:to>
      <xdr:col>1</xdr:col>
      <xdr:colOff>976318</xdr:colOff>
      <xdr:row>21</xdr:row>
      <xdr:rowOff>190500</xdr:rowOff>
    </xdr:to>
    <xdr:sp macro="" textlink="">
      <xdr:nvSpPr>
        <xdr:cNvPr id="12" name="Left Arrow 11">
          <a:extLst>
            <a:ext uri="{FF2B5EF4-FFF2-40B4-BE49-F238E27FC236}">
              <a16:creationId xmlns:a16="http://schemas.microsoft.com/office/drawing/2014/main" id="{00000000-0008-0000-0000-00000C000000}"/>
            </a:ext>
          </a:extLst>
        </xdr:cNvPr>
        <xdr:cNvSpPr/>
      </xdr:nvSpPr>
      <xdr:spPr>
        <a:xfrm>
          <a:off x="9927208273" y="5792932"/>
          <a:ext cx="500068" cy="181841"/>
        </a:xfrm>
        <a:prstGeom prst="leftArrow">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xdr:col>
      <xdr:colOff>311728</xdr:colOff>
      <xdr:row>20</xdr:row>
      <xdr:rowOff>79264</xdr:rowOff>
    </xdr:from>
    <xdr:to>
      <xdr:col>3</xdr:col>
      <xdr:colOff>811292</xdr:colOff>
      <xdr:row>20</xdr:row>
      <xdr:rowOff>155864</xdr:rowOff>
    </xdr:to>
    <xdr:sp macro="" textlink="">
      <xdr:nvSpPr>
        <xdr:cNvPr id="13" name="Equal 12">
          <a:extLst>
            <a:ext uri="{FF2B5EF4-FFF2-40B4-BE49-F238E27FC236}">
              <a16:creationId xmlns:a16="http://schemas.microsoft.com/office/drawing/2014/main" id="{00000000-0008-0000-0000-00000D000000}"/>
            </a:ext>
          </a:extLst>
        </xdr:cNvPr>
        <xdr:cNvSpPr/>
      </xdr:nvSpPr>
      <xdr:spPr>
        <a:xfrm>
          <a:off x="9924836185" y="2876150"/>
          <a:ext cx="499564" cy="76600"/>
        </a:xfrm>
        <a:prstGeom prst="mathEqual">
          <a:avLst>
            <a:gd name="adj1" fmla="val 10968"/>
            <a:gd name="adj2" fmla="val 73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335584</xdr:colOff>
      <xdr:row>38</xdr:row>
      <xdr:rowOff>39055</xdr:rowOff>
    </xdr:from>
    <xdr:to>
      <xdr:col>1</xdr:col>
      <xdr:colOff>959038</xdr:colOff>
      <xdr:row>40</xdr:row>
      <xdr:rowOff>134305</xdr:rowOff>
    </xdr:to>
    <xdr:sp macro="" textlink="">
      <xdr:nvSpPr>
        <xdr:cNvPr id="2" name="Left Arrow 1">
          <a:extLst>
            <a:ext uri="{FF2B5EF4-FFF2-40B4-BE49-F238E27FC236}">
              <a16:creationId xmlns:a16="http://schemas.microsoft.com/office/drawing/2014/main" id="{00000000-0008-0000-0100-000002000000}"/>
            </a:ext>
          </a:extLst>
        </xdr:cNvPr>
        <xdr:cNvSpPr/>
      </xdr:nvSpPr>
      <xdr:spPr>
        <a:xfrm>
          <a:off x="9988889537" y="12031030"/>
          <a:ext cx="1471179" cy="590550"/>
        </a:xfrm>
        <a:prstGeom prst="leftArrow">
          <a:avLst>
            <a:gd name="adj1" fmla="val 50000"/>
            <a:gd name="adj2" fmla="val 61594"/>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fa-IR" sz="1050" b="1">
              <a:cs typeface="B Nazanin" panose="00000400000000000000" pitchFamily="2" charset="-78"/>
            </a:rPr>
            <a:t>امتیاز براساس جدول</a:t>
          </a:r>
          <a:endParaRPr lang="en-US" sz="1050" b="1">
            <a:cs typeface="B Nazanin" panose="00000400000000000000" pitchFamily="2" charset="-78"/>
          </a:endParaRPr>
        </a:p>
      </xdr:txBody>
    </xdr:sp>
    <xdr:clientData/>
  </xdr:twoCellAnchor>
  <xdr:twoCellAnchor>
    <xdr:from>
      <xdr:col>3</xdr:col>
      <xdr:colOff>311728</xdr:colOff>
      <xdr:row>19</xdr:row>
      <xdr:rowOff>79264</xdr:rowOff>
    </xdr:from>
    <xdr:to>
      <xdr:col>3</xdr:col>
      <xdr:colOff>811292</xdr:colOff>
      <xdr:row>19</xdr:row>
      <xdr:rowOff>155864</xdr:rowOff>
    </xdr:to>
    <xdr:sp macro="" textlink="">
      <xdr:nvSpPr>
        <xdr:cNvPr id="3" name="Equal 2">
          <a:extLst>
            <a:ext uri="{FF2B5EF4-FFF2-40B4-BE49-F238E27FC236}">
              <a16:creationId xmlns:a16="http://schemas.microsoft.com/office/drawing/2014/main" id="{00000000-0008-0000-0100-000003000000}"/>
            </a:ext>
          </a:extLst>
        </xdr:cNvPr>
        <xdr:cNvSpPr/>
      </xdr:nvSpPr>
      <xdr:spPr>
        <a:xfrm>
          <a:off x="9986579833" y="6489589"/>
          <a:ext cx="432889" cy="76600"/>
        </a:xfrm>
        <a:prstGeom prst="mathEqual">
          <a:avLst>
            <a:gd name="adj1" fmla="val 10968"/>
            <a:gd name="adj2" fmla="val 73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solidFill>
              <a:schemeClr val="tx1"/>
            </a:solidFill>
          </a:endParaRPr>
        </a:p>
      </xdr:txBody>
    </xdr:sp>
    <xdr:clientData/>
  </xdr:twoCellAnchor>
  <xdr:twoCellAnchor>
    <xdr:from>
      <xdr:col>1</xdr:col>
      <xdr:colOff>476250</xdr:colOff>
      <xdr:row>20</xdr:row>
      <xdr:rowOff>8659</xdr:rowOff>
    </xdr:from>
    <xdr:to>
      <xdr:col>1</xdr:col>
      <xdr:colOff>976318</xdr:colOff>
      <xdr:row>20</xdr:row>
      <xdr:rowOff>190500</xdr:rowOff>
    </xdr:to>
    <xdr:sp macro="" textlink="">
      <xdr:nvSpPr>
        <xdr:cNvPr id="6" name="Left Arrow 5">
          <a:extLst>
            <a:ext uri="{FF2B5EF4-FFF2-40B4-BE49-F238E27FC236}">
              <a16:creationId xmlns:a16="http://schemas.microsoft.com/office/drawing/2014/main" id="{00000000-0008-0000-0100-000006000000}"/>
            </a:ext>
          </a:extLst>
        </xdr:cNvPr>
        <xdr:cNvSpPr/>
      </xdr:nvSpPr>
      <xdr:spPr>
        <a:xfrm>
          <a:off x="9988872257" y="6666634"/>
          <a:ext cx="500068" cy="181841"/>
        </a:xfrm>
        <a:prstGeom prst="leftArrow">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xdr:col>
      <xdr:colOff>311728</xdr:colOff>
      <xdr:row>19</xdr:row>
      <xdr:rowOff>79264</xdr:rowOff>
    </xdr:from>
    <xdr:to>
      <xdr:col>3</xdr:col>
      <xdr:colOff>744617</xdr:colOff>
      <xdr:row>19</xdr:row>
      <xdr:rowOff>155864</xdr:rowOff>
    </xdr:to>
    <xdr:sp macro="" textlink="">
      <xdr:nvSpPr>
        <xdr:cNvPr id="7" name="Equal 6">
          <a:extLst>
            <a:ext uri="{FF2B5EF4-FFF2-40B4-BE49-F238E27FC236}">
              <a16:creationId xmlns:a16="http://schemas.microsoft.com/office/drawing/2014/main" id="{00000000-0008-0000-0100-000007000000}"/>
            </a:ext>
          </a:extLst>
        </xdr:cNvPr>
        <xdr:cNvSpPr/>
      </xdr:nvSpPr>
      <xdr:spPr>
        <a:xfrm>
          <a:off x="9986579833" y="6489589"/>
          <a:ext cx="432889" cy="76600"/>
        </a:xfrm>
        <a:prstGeom prst="mathEqual">
          <a:avLst>
            <a:gd name="adj1" fmla="val 10968"/>
            <a:gd name="adj2" fmla="val 73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571500</xdr:colOff>
      <xdr:row>0</xdr:row>
      <xdr:rowOff>371475</xdr:rowOff>
    </xdr:from>
    <xdr:to>
      <xdr:col>21</xdr:col>
      <xdr:colOff>19050</xdr:colOff>
      <xdr:row>21</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2:G11" totalsRowShown="0" headerRowDxfId="6" dataDxfId="5" tableBorderDxfId="4">
  <autoFilter ref="D2:G11" xr:uid="{00000000-0009-0000-0100-000001000000}"/>
  <tableColumns count="4">
    <tableColumn id="1" xr3:uid="{00000000-0010-0000-0000-000001000000}" name="امتیاز" dataDxfId="3"/>
    <tableColumn id="2" xr3:uid="{00000000-0010-0000-0000-000002000000}" name="قیمت" dataDxfId="2"/>
    <tableColumn id="3" xr3:uid="{00000000-0010-0000-0000-000003000000}" name="قیمت تراز شده" dataDxfId="1">
      <calculatedColumnFormula>E3*100/((100-0.4*(100-D3)))</calculatedColumnFormula>
    </tableColumn>
    <tableColumn id="4" xr3:uid="{00000000-0010-0000-0000-000004000000}" name="درصد" dataDxfId="0" dataCellStyle="Percent">
      <calculatedColumnFormula>Table1[[#This Row],[قیمت تراز شده]]/Table1[[#This Row],[قیمت]]-1</calculatedColumnFormula>
    </tableColumn>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applyStyles="1" summaryBelow="0" summaryRight="0"/>
  </sheetPr>
  <dimension ref="A1:I61"/>
  <sheetViews>
    <sheetView rightToLeft="1" tabSelected="1" view="pageBreakPreview" zoomScale="87" zoomScaleNormal="87" zoomScaleSheetLayoutView="87" workbookViewId="0">
      <selection activeCell="G3" sqref="G3"/>
    </sheetView>
  </sheetViews>
  <sheetFormatPr defaultColWidth="9.125" defaultRowHeight="19.5" outlineLevelRow="3" outlineLevelCol="1" x14ac:dyDescent="0.2"/>
  <cols>
    <col min="1" max="1" width="12.75" style="6" customWidth="1"/>
    <col min="2" max="2" width="15.75" style="6" customWidth="1"/>
    <col min="3" max="3" width="24.75" style="6" customWidth="1"/>
    <col min="4" max="4" width="11.75" style="6" customWidth="1"/>
    <col min="5" max="5" width="14.375" style="6" bestFit="1" customWidth="1"/>
    <col min="6" max="6" width="11.75" style="7" customWidth="1"/>
    <col min="7" max="7" width="10.75" style="18" customWidth="1" collapsed="1"/>
    <col min="8" max="8" width="12.75" style="10" hidden="1" customWidth="1" outlineLevel="1"/>
    <col min="9" max="9" width="25.75" style="10" hidden="1" customWidth="1" outlineLevel="1"/>
    <col min="10" max="16384" width="9.125" style="6"/>
  </cols>
  <sheetData>
    <row r="1" spans="1:9" ht="65.099999999999994" customHeight="1" thickTop="1" thickBot="1" x14ac:dyDescent="0.25">
      <c r="A1" s="103" t="s">
        <v>131</v>
      </c>
      <c r="B1" s="104"/>
      <c r="C1" s="104"/>
      <c r="D1" s="104"/>
      <c r="E1" s="104"/>
      <c r="F1" s="105"/>
      <c r="G1" s="112" t="s">
        <v>58</v>
      </c>
      <c r="H1" s="112"/>
      <c r="I1" s="113"/>
    </row>
    <row r="2" spans="1:9" s="8" customFormat="1" ht="19.5" customHeight="1" x14ac:dyDescent="0.2">
      <c r="A2" s="109" t="s">
        <v>26</v>
      </c>
      <c r="B2" s="109"/>
      <c r="C2" s="109"/>
      <c r="D2" s="109"/>
      <c r="E2" s="109"/>
      <c r="F2" s="79" t="s">
        <v>5</v>
      </c>
      <c r="G2" s="45" t="s">
        <v>3</v>
      </c>
      <c r="H2" s="114" t="s">
        <v>25</v>
      </c>
      <c r="I2" s="117" t="s">
        <v>24</v>
      </c>
    </row>
    <row r="3" spans="1:9" ht="36" customHeight="1" x14ac:dyDescent="0.2">
      <c r="A3" s="111" t="s">
        <v>8</v>
      </c>
      <c r="B3" s="111"/>
      <c r="C3" s="111"/>
      <c r="D3" s="111"/>
      <c r="E3" s="111"/>
      <c r="F3" s="65" t="s">
        <v>7</v>
      </c>
      <c r="G3" s="60"/>
      <c r="H3" s="115"/>
      <c r="I3" s="118"/>
    </row>
    <row r="4" spans="1:9" s="8" customFormat="1" x14ac:dyDescent="0.2">
      <c r="A4" s="111" t="s">
        <v>44</v>
      </c>
      <c r="B4" s="111"/>
      <c r="C4" s="111"/>
      <c r="D4" s="111"/>
      <c r="E4" s="111"/>
      <c r="F4" s="65"/>
      <c r="G4" s="61"/>
      <c r="H4" s="116"/>
      <c r="I4" s="119"/>
    </row>
    <row r="5" spans="1:9" s="9" customFormat="1" ht="36.75" customHeight="1" outlineLevel="1" x14ac:dyDescent="0.2">
      <c r="A5" s="110" t="s">
        <v>61</v>
      </c>
      <c r="B5" s="110"/>
      <c r="C5" s="110"/>
      <c r="D5" s="110"/>
      <c r="E5" s="110"/>
      <c r="F5" s="66">
        <v>16</v>
      </c>
      <c r="G5" s="62"/>
      <c r="H5" s="17"/>
      <c r="I5" s="21"/>
    </row>
    <row r="6" spans="1:9" ht="19.5" customHeight="1" outlineLevel="2" x14ac:dyDescent="0.2">
      <c r="A6" s="96" t="s">
        <v>59</v>
      </c>
      <c r="B6" s="96"/>
      <c r="C6" s="96"/>
      <c r="D6" s="96"/>
      <c r="E6" s="96"/>
      <c r="F6" s="4"/>
      <c r="G6" s="53" t="s">
        <v>4</v>
      </c>
      <c r="H6" s="33" t="s">
        <v>2</v>
      </c>
      <c r="I6" s="22"/>
    </row>
    <row r="7" spans="1:9" ht="27" customHeight="1" outlineLevel="2" x14ac:dyDescent="0.2">
      <c r="A7" s="96"/>
      <c r="B7" s="96"/>
      <c r="C7" s="96"/>
      <c r="D7" s="96"/>
      <c r="E7" s="96"/>
      <c r="F7" s="3"/>
      <c r="G7" s="63"/>
      <c r="H7" s="19"/>
      <c r="I7" s="22"/>
    </row>
    <row r="8" spans="1:9" ht="45" customHeight="1" outlineLevel="2" x14ac:dyDescent="0.2">
      <c r="A8" s="120" t="s">
        <v>81</v>
      </c>
      <c r="B8" s="120"/>
      <c r="C8" s="120"/>
      <c r="D8" s="120"/>
      <c r="E8" s="120"/>
      <c r="F8" s="80"/>
      <c r="G8" s="64"/>
      <c r="H8" s="19"/>
      <c r="I8" s="22"/>
    </row>
    <row r="9" spans="1:9" s="9" customFormat="1" ht="36.75" customHeight="1" outlineLevel="1" x14ac:dyDescent="0.2">
      <c r="A9" s="110" t="s">
        <v>62</v>
      </c>
      <c r="B9" s="110"/>
      <c r="C9" s="110"/>
      <c r="D9" s="110"/>
      <c r="E9" s="110"/>
      <c r="F9" s="66">
        <v>6</v>
      </c>
      <c r="G9" s="62"/>
      <c r="H9" s="17"/>
      <c r="I9" s="22"/>
    </row>
    <row r="10" spans="1:9" s="9" customFormat="1" ht="20.25" customHeight="1" outlineLevel="1" x14ac:dyDescent="0.2">
      <c r="A10" s="101" t="s">
        <v>64</v>
      </c>
      <c r="B10" s="101"/>
      <c r="C10" s="101"/>
      <c r="D10" s="101"/>
      <c r="E10" s="101"/>
      <c r="F10" s="56"/>
      <c r="G10" s="44"/>
      <c r="H10" s="17"/>
      <c r="I10" s="22"/>
    </row>
    <row r="11" spans="1:9" ht="19.5" customHeight="1" outlineLevel="2" x14ac:dyDescent="0.2">
      <c r="A11" s="121" t="s">
        <v>23</v>
      </c>
      <c r="B11" s="121"/>
      <c r="C11" s="52" t="s">
        <v>19</v>
      </c>
      <c r="D11" s="52" t="s">
        <v>20</v>
      </c>
      <c r="E11" s="52" t="s">
        <v>21</v>
      </c>
      <c r="F11" s="52" t="s">
        <v>22</v>
      </c>
      <c r="G11" s="53" t="s">
        <v>4</v>
      </c>
      <c r="H11" s="34" t="s">
        <v>48</v>
      </c>
      <c r="I11" s="22"/>
    </row>
    <row r="12" spans="1:9" ht="19.5" customHeight="1" outlineLevel="2" x14ac:dyDescent="0.2">
      <c r="A12" s="121"/>
      <c r="B12" s="121"/>
      <c r="C12" s="57">
        <v>1</v>
      </c>
      <c r="D12" s="57">
        <v>0.5</v>
      </c>
      <c r="E12" s="52">
        <v>0.25</v>
      </c>
      <c r="F12" s="58">
        <v>0</v>
      </c>
      <c r="G12" s="54"/>
      <c r="H12" s="32"/>
      <c r="I12" s="22"/>
    </row>
    <row r="13" spans="1:9" ht="18" customHeight="1" outlineLevel="2" x14ac:dyDescent="0.2">
      <c r="A13" s="100" t="s">
        <v>0</v>
      </c>
      <c r="B13" s="100"/>
      <c r="C13" s="59">
        <v>1</v>
      </c>
      <c r="D13" s="59"/>
      <c r="E13" s="59"/>
      <c r="F13" s="59"/>
      <c r="G13" s="55"/>
      <c r="H13" s="20"/>
      <c r="I13" s="22"/>
    </row>
    <row r="14" spans="1:9" ht="18" customHeight="1" outlineLevel="2" x14ac:dyDescent="0.2">
      <c r="A14" s="100" t="s">
        <v>45</v>
      </c>
      <c r="B14" s="100"/>
      <c r="C14" s="59">
        <v>1</v>
      </c>
      <c r="D14" s="59"/>
      <c r="E14" s="59"/>
      <c r="F14" s="59"/>
      <c r="G14" s="55"/>
      <c r="H14" s="20"/>
      <c r="I14" s="22"/>
    </row>
    <row r="15" spans="1:9" ht="18" customHeight="1" outlineLevel="2" x14ac:dyDescent="0.2">
      <c r="A15" s="100" t="s">
        <v>1</v>
      </c>
      <c r="B15" s="100"/>
      <c r="C15" s="59">
        <v>1</v>
      </c>
      <c r="D15" s="59"/>
      <c r="E15" s="59"/>
      <c r="F15" s="59"/>
      <c r="G15" s="55"/>
      <c r="H15" s="20"/>
      <c r="I15" s="22"/>
    </row>
    <row r="16" spans="1:9" ht="18" customHeight="1" outlineLevel="2" x14ac:dyDescent="0.2">
      <c r="A16" s="102" t="s">
        <v>65</v>
      </c>
      <c r="B16" s="102"/>
      <c r="C16" s="102"/>
      <c r="D16" s="102"/>
      <c r="E16" s="102"/>
      <c r="F16" s="4"/>
      <c r="G16" s="53" t="s">
        <v>4</v>
      </c>
      <c r="H16" s="33" t="s">
        <v>2</v>
      </c>
      <c r="I16" s="22"/>
    </row>
    <row r="17" spans="1:9" ht="23.25" customHeight="1" outlineLevel="2" x14ac:dyDescent="0.2">
      <c r="A17" s="102"/>
      <c r="B17" s="102"/>
      <c r="C17" s="102"/>
      <c r="D17" s="102"/>
      <c r="E17" s="102"/>
      <c r="F17" s="1"/>
      <c r="G17" s="106"/>
      <c r="H17" s="20"/>
      <c r="I17" s="22"/>
    </row>
    <row r="18" spans="1:9" ht="24.75" customHeight="1" outlineLevel="2" x14ac:dyDescent="0.2">
      <c r="A18" s="102" t="s">
        <v>66</v>
      </c>
      <c r="B18" s="102"/>
      <c r="C18" s="102"/>
      <c r="D18" s="102"/>
      <c r="E18" s="102"/>
      <c r="F18" s="3"/>
      <c r="G18" s="107"/>
      <c r="H18" s="20"/>
      <c r="I18" s="22"/>
    </row>
    <row r="19" spans="1:9" s="9" customFormat="1" ht="36.75" customHeight="1" outlineLevel="1" x14ac:dyDescent="0.2">
      <c r="A19" s="99" t="s">
        <v>63</v>
      </c>
      <c r="B19" s="99"/>
      <c r="C19" s="99"/>
      <c r="D19" s="99"/>
      <c r="E19" s="99"/>
      <c r="F19" s="66">
        <v>30</v>
      </c>
      <c r="G19" s="62"/>
      <c r="H19" s="17"/>
      <c r="I19" s="22"/>
    </row>
    <row r="20" spans="1:9" ht="35.1" customHeight="1" outlineLevel="2" x14ac:dyDescent="0.2">
      <c r="A20" s="131" t="s">
        <v>38</v>
      </c>
      <c r="B20" s="131"/>
      <c r="C20" s="131"/>
      <c r="D20" s="131"/>
      <c r="E20" s="50"/>
      <c r="F20" s="50"/>
      <c r="G20" s="46" t="s">
        <v>4</v>
      </c>
      <c r="H20" s="42" t="s">
        <v>9</v>
      </c>
      <c r="I20" s="22"/>
    </row>
    <row r="21" spans="1:9" ht="19.5" customHeight="1" outlineLevel="2" x14ac:dyDescent="0.2">
      <c r="A21" s="141"/>
      <c r="B21" s="141"/>
      <c r="C21" s="122" t="s">
        <v>40</v>
      </c>
      <c r="D21" s="122"/>
      <c r="E21" s="140" t="s">
        <v>41</v>
      </c>
      <c r="F21" s="140"/>
      <c r="G21" s="47"/>
      <c r="H21" s="6"/>
      <c r="I21" s="23"/>
    </row>
    <row r="22" spans="1:9" ht="18" customHeight="1" outlineLevel="2" x14ac:dyDescent="0.2">
      <c r="A22" s="100" t="s">
        <v>27</v>
      </c>
      <c r="B22" s="100"/>
      <c r="C22" s="51"/>
      <c r="D22" s="52" t="s">
        <v>46</v>
      </c>
      <c r="E22" s="130"/>
      <c r="F22" s="130"/>
      <c r="G22" s="48"/>
      <c r="H22" s="6"/>
      <c r="I22" s="23"/>
    </row>
    <row r="23" spans="1:9" ht="19.5" customHeight="1" outlineLevel="2" x14ac:dyDescent="0.2">
      <c r="A23" s="100" t="s">
        <v>39</v>
      </c>
      <c r="B23" s="100"/>
      <c r="C23" s="100"/>
      <c r="D23" s="52"/>
      <c r="E23" s="50"/>
      <c r="F23" s="50"/>
      <c r="G23" s="47"/>
      <c r="H23" s="6"/>
      <c r="I23" s="23"/>
    </row>
    <row r="24" spans="1:9" ht="19.5" customHeight="1" outlineLevel="2" x14ac:dyDescent="0.2">
      <c r="A24" s="100" t="s">
        <v>56</v>
      </c>
      <c r="B24" s="100"/>
      <c r="C24" s="100"/>
      <c r="D24" s="100"/>
      <c r="E24" s="100"/>
      <c r="F24" s="52"/>
      <c r="G24" s="49"/>
      <c r="H24" s="20"/>
      <c r="I24" s="22"/>
    </row>
    <row r="25" spans="1:9" ht="19.5" customHeight="1" outlineLevel="2" x14ac:dyDescent="0.2">
      <c r="A25" s="108" t="s">
        <v>53</v>
      </c>
      <c r="B25" s="108"/>
      <c r="C25" s="108"/>
      <c r="D25" s="108"/>
      <c r="E25" s="108"/>
      <c r="F25" s="52"/>
      <c r="G25" s="49"/>
      <c r="H25" s="20"/>
      <c r="I25" s="22"/>
    </row>
    <row r="26" spans="1:9" ht="19.5" customHeight="1" outlineLevel="2" x14ac:dyDescent="0.2">
      <c r="A26" s="100" t="s">
        <v>57</v>
      </c>
      <c r="B26" s="100"/>
      <c r="C26" s="100"/>
      <c r="D26" s="100"/>
      <c r="E26" s="100"/>
      <c r="F26" s="52"/>
      <c r="G26" s="49"/>
      <c r="H26" s="20"/>
      <c r="I26" s="22"/>
    </row>
    <row r="27" spans="1:9" s="39" customFormat="1" ht="36.75" customHeight="1" outlineLevel="1" x14ac:dyDescent="0.2">
      <c r="A27" s="132" t="s">
        <v>67</v>
      </c>
      <c r="B27" s="133"/>
      <c r="C27" s="133"/>
      <c r="D27" s="133"/>
      <c r="E27" s="133"/>
      <c r="F27" s="69">
        <v>8</v>
      </c>
      <c r="G27" s="41"/>
      <c r="I27" s="40"/>
    </row>
    <row r="28" spans="1:9" s="38" customFormat="1" ht="35.1" customHeight="1" outlineLevel="2" x14ac:dyDescent="0.2">
      <c r="A28" s="134" t="s">
        <v>79</v>
      </c>
      <c r="B28" s="135"/>
      <c r="C28" s="135"/>
      <c r="D28" s="135"/>
      <c r="E28" s="136"/>
      <c r="F28" s="97"/>
      <c r="G28" s="44" t="s">
        <v>4</v>
      </c>
      <c r="H28" s="42" t="s">
        <v>2</v>
      </c>
      <c r="I28" s="37"/>
    </row>
    <row r="29" spans="1:9" ht="19.5" customHeight="1" outlineLevel="3" x14ac:dyDescent="0.2">
      <c r="A29" s="137"/>
      <c r="B29" s="138"/>
      <c r="C29" s="138"/>
      <c r="D29" s="138"/>
      <c r="E29" s="139"/>
      <c r="F29" s="98"/>
      <c r="G29" s="68"/>
      <c r="H29" s="20"/>
      <c r="I29" s="22"/>
    </row>
    <row r="30" spans="1:9" s="38" customFormat="1" ht="18.75" customHeight="1" outlineLevel="2" x14ac:dyDescent="0.2">
      <c r="A30" s="93" t="s">
        <v>80</v>
      </c>
      <c r="B30" s="94"/>
      <c r="C30" s="94"/>
      <c r="D30" s="94"/>
      <c r="E30" s="95"/>
      <c r="F30" s="78"/>
      <c r="G30" s="44"/>
      <c r="H30" s="36" t="s">
        <v>47</v>
      </c>
      <c r="I30" s="37"/>
    </row>
    <row r="31" spans="1:9" ht="19.5" customHeight="1" outlineLevel="3" x14ac:dyDescent="0.2">
      <c r="A31" s="93" t="s">
        <v>68</v>
      </c>
      <c r="B31" s="94"/>
      <c r="C31" s="94"/>
      <c r="D31" s="94"/>
      <c r="E31" s="95"/>
      <c r="F31" s="50"/>
      <c r="G31" s="128"/>
      <c r="H31" s="126"/>
      <c r="I31" s="22"/>
    </row>
    <row r="32" spans="1:9" ht="19.5" customHeight="1" outlineLevel="3" x14ac:dyDescent="0.2">
      <c r="A32" s="93" t="s">
        <v>69</v>
      </c>
      <c r="B32" s="94"/>
      <c r="C32" s="94"/>
      <c r="D32" s="94"/>
      <c r="E32" s="95"/>
      <c r="F32" s="50"/>
      <c r="G32" s="129"/>
      <c r="H32" s="127"/>
      <c r="I32" s="22"/>
    </row>
    <row r="33" spans="1:9" ht="22.5" customHeight="1" outlineLevel="3" x14ac:dyDescent="0.2">
      <c r="A33" s="96" t="s">
        <v>70</v>
      </c>
      <c r="B33" s="96"/>
      <c r="C33" s="96"/>
      <c r="D33" s="96"/>
      <c r="E33" s="96"/>
      <c r="F33" s="50"/>
      <c r="G33" s="129"/>
      <c r="H33" s="127"/>
      <c r="I33" s="22"/>
    </row>
    <row r="34" spans="1:9" ht="19.5" customHeight="1" outlineLevel="3" x14ac:dyDescent="0.2">
      <c r="A34" s="96" t="s">
        <v>71</v>
      </c>
      <c r="B34" s="96"/>
      <c r="C34" s="96"/>
      <c r="D34" s="96"/>
      <c r="E34" s="96"/>
      <c r="F34" s="52"/>
      <c r="G34" s="129"/>
      <c r="H34" s="127"/>
      <c r="I34" s="22"/>
    </row>
    <row r="35" spans="1:9" ht="19.5" customHeight="1" outlineLevel="3" x14ac:dyDescent="0.2">
      <c r="A35" s="96" t="s">
        <v>72</v>
      </c>
      <c r="B35" s="96"/>
      <c r="C35" s="96"/>
      <c r="D35" s="96"/>
      <c r="E35" s="96"/>
      <c r="F35" s="52"/>
      <c r="G35" s="129"/>
      <c r="H35" s="127"/>
      <c r="I35" s="22"/>
    </row>
    <row r="36" spans="1:9" s="9" customFormat="1" ht="21.75" hidden="1" customHeight="1" outlineLevel="1" x14ac:dyDescent="0.2">
      <c r="A36" s="143" t="s">
        <v>49</v>
      </c>
      <c r="B36" s="143"/>
      <c r="C36" s="143"/>
      <c r="D36" s="143"/>
      <c r="E36" s="143"/>
      <c r="F36" s="75">
        <v>0</v>
      </c>
      <c r="G36" s="72">
        <v>4</v>
      </c>
      <c r="H36" s="31" t="s">
        <v>50</v>
      </c>
      <c r="I36" s="21"/>
    </row>
    <row r="37" spans="1:9" ht="19.5" hidden="1" customHeight="1" outlineLevel="2" x14ac:dyDescent="0.2">
      <c r="A37" s="76"/>
      <c r="B37" s="76"/>
      <c r="C37" s="28"/>
      <c r="D37" s="28" t="s">
        <v>42</v>
      </c>
      <c r="E37" s="28" t="s">
        <v>43</v>
      </c>
      <c r="F37" s="71"/>
      <c r="G37" s="123"/>
      <c r="H37" s="20"/>
      <c r="I37" s="22"/>
    </row>
    <row r="38" spans="1:9" ht="19.5" hidden="1" customHeight="1" outlineLevel="2" x14ac:dyDescent="0.2">
      <c r="A38" s="76"/>
      <c r="B38" s="77"/>
      <c r="C38" s="28" t="s">
        <v>29</v>
      </c>
      <c r="D38" s="28">
        <v>5</v>
      </c>
      <c r="E38" s="28">
        <v>3</v>
      </c>
      <c r="F38" s="71"/>
      <c r="G38" s="124"/>
      <c r="H38" s="20"/>
      <c r="I38" s="22"/>
    </row>
    <row r="39" spans="1:9" ht="19.5" hidden="1" customHeight="1" outlineLevel="2" x14ac:dyDescent="0.2">
      <c r="A39" s="76"/>
      <c r="B39" s="76"/>
      <c r="C39" s="28" t="s">
        <v>28</v>
      </c>
      <c r="D39" s="28">
        <v>4</v>
      </c>
      <c r="E39" s="28">
        <v>0</v>
      </c>
      <c r="F39" s="71"/>
      <c r="G39" s="125"/>
      <c r="H39" s="20"/>
      <c r="I39" s="22"/>
    </row>
    <row r="40" spans="1:9" x14ac:dyDescent="0.2">
      <c r="A40" s="111" t="s">
        <v>36</v>
      </c>
      <c r="B40" s="111"/>
      <c r="C40" s="111"/>
      <c r="D40" s="111"/>
      <c r="E40" s="111"/>
      <c r="F40" s="65"/>
      <c r="G40" s="73"/>
      <c r="H40" s="29"/>
      <c r="I40" s="30"/>
    </row>
    <row r="41" spans="1:9" s="9" customFormat="1" ht="36.75" customHeight="1" outlineLevel="1" x14ac:dyDescent="0.2">
      <c r="A41" s="142" t="s">
        <v>73</v>
      </c>
      <c r="B41" s="142"/>
      <c r="C41" s="142"/>
      <c r="D41" s="142"/>
      <c r="E41" s="142"/>
      <c r="F41" s="66">
        <v>20</v>
      </c>
      <c r="G41" s="72"/>
      <c r="H41" s="17"/>
      <c r="I41" s="21"/>
    </row>
    <row r="42" spans="1:9" ht="19.5" customHeight="1" outlineLevel="2" x14ac:dyDescent="0.2">
      <c r="A42" s="147" t="s">
        <v>74</v>
      </c>
      <c r="B42" s="147"/>
      <c r="C42" s="147"/>
      <c r="D42" s="147"/>
      <c r="E42" s="147"/>
      <c r="F42" s="2"/>
      <c r="G42" s="46" t="s">
        <v>4</v>
      </c>
      <c r="H42" s="36" t="s">
        <v>2</v>
      </c>
      <c r="I42" s="22"/>
    </row>
    <row r="43" spans="1:9" outlineLevel="2" x14ac:dyDescent="0.2">
      <c r="A43" s="147"/>
      <c r="B43" s="147"/>
      <c r="C43" s="147"/>
      <c r="D43" s="147"/>
      <c r="E43" s="147"/>
      <c r="F43" s="2"/>
      <c r="G43" s="67"/>
      <c r="H43" s="19"/>
      <c r="I43" s="22"/>
    </row>
    <row r="44" spans="1:9" ht="18" customHeight="1" outlineLevel="2" x14ac:dyDescent="0.2">
      <c r="A44" s="147" t="s">
        <v>82</v>
      </c>
      <c r="B44" s="147"/>
      <c r="C44" s="147"/>
      <c r="D44" s="147"/>
      <c r="E44" s="147"/>
      <c r="F44" s="2"/>
      <c r="G44" s="46" t="s">
        <v>4</v>
      </c>
      <c r="H44" s="36" t="s">
        <v>2</v>
      </c>
      <c r="I44" s="22"/>
    </row>
    <row r="45" spans="1:9" ht="45" customHeight="1" outlineLevel="2" x14ac:dyDescent="0.2">
      <c r="A45" s="147"/>
      <c r="B45" s="147"/>
      <c r="C45" s="147"/>
      <c r="D45" s="147"/>
      <c r="E45" s="147"/>
      <c r="F45" s="2"/>
      <c r="G45" s="67"/>
      <c r="H45" s="19"/>
      <c r="I45" s="22"/>
    </row>
    <row r="46" spans="1:9" s="9" customFormat="1" ht="36.75" customHeight="1" outlineLevel="1" x14ac:dyDescent="0.2">
      <c r="A46" s="142" t="s">
        <v>60</v>
      </c>
      <c r="B46" s="142"/>
      <c r="C46" s="142"/>
      <c r="D46" s="142"/>
      <c r="E46" s="142"/>
      <c r="F46" s="66">
        <v>5</v>
      </c>
      <c r="G46" s="74"/>
      <c r="H46" s="17"/>
      <c r="I46" s="21"/>
    </row>
    <row r="47" spans="1:9" ht="19.5" customHeight="1" outlineLevel="2" x14ac:dyDescent="0.2">
      <c r="A47" s="146" t="s">
        <v>75</v>
      </c>
      <c r="B47" s="146"/>
      <c r="C47" s="146"/>
      <c r="D47" s="146"/>
      <c r="E47" s="146"/>
      <c r="F47" s="52"/>
      <c r="G47" s="70"/>
      <c r="H47" s="20"/>
      <c r="I47" s="22"/>
    </row>
    <row r="48" spans="1:9" ht="19.5" customHeight="1" outlineLevel="2" x14ac:dyDescent="0.2">
      <c r="A48" s="100" t="s">
        <v>76</v>
      </c>
      <c r="B48" s="100"/>
      <c r="C48" s="100"/>
      <c r="D48" s="100"/>
      <c r="E48" s="100"/>
      <c r="F48" s="52"/>
      <c r="G48" s="70"/>
      <c r="H48" s="20"/>
      <c r="I48" s="22"/>
    </row>
    <row r="49" spans="1:9" s="9" customFormat="1" ht="36.75" customHeight="1" outlineLevel="1" x14ac:dyDescent="0.2">
      <c r="A49" s="143" t="s">
        <v>54</v>
      </c>
      <c r="B49" s="143"/>
      <c r="C49" s="143"/>
      <c r="D49" s="143"/>
      <c r="E49" s="143"/>
      <c r="F49" s="66">
        <v>10</v>
      </c>
      <c r="G49" s="74"/>
      <c r="H49" s="17"/>
      <c r="I49" s="21"/>
    </row>
    <row r="50" spans="1:9" ht="31.5" customHeight="1" outlineLevel="2" x14ac:dyDescent="0.2">
      <c r="A50" s="96" t="s">
        <v>77</v>
      </c>
      <c r="B50" s="96"/>
      <c r="C50" s="96"/>
      <c r="D50" s="96"/>
      <c r="E50" s="96"/>
      <c r="F50" s="52"/>
      <c r="G50" s="68"/>
      <c r="H50" s="20"/>
      <c r="I50" s="22"/>
    </row>
    <row r="51" spans="1:9" ht="32.1" customHeight="1" outlineLevel="2" x14ac:dyDescent="0.2">
      <c r="A51" s="96" t="s">
        <v>78</v>
      </c>
      <c r="B51" s="96"/>
      <c r="C51" s="96"/>
      <c r="D51" s="96"/>
      <c r="E51" s="96"/>
      <c r="F51" s="52"/>
      <c r="G51" s="68"/>
      <c r="H51" s="20"/>
      <c r="I51" s="22"/>
    </row>
    <row r="52" spans="1:9" s="9" customFormat="1" ht="36.75" customHeight="1" outlineLevel="1" x14ac:dyDescent="0.2">
      <c r="A52" s="143" t="s">
        <v>55</v>
      </c>
      <c r="B52" s="143"/>
      <c r="C52" s="143"/>
      <c r="D52" s="143"/>
      <c r="E52" s="143"/>
      <c r="F52" s="66">
        <v>5</v>
      </c>
      <c r="G52" s="62"/>
      <c r="I52" s="21"/>
    </row>
    <row r="53" spans="1:9" s="11" customFormat="1" ht="15.75" customHeight="1" outlineLevel="2" x14ac:dyDescent="0.2">
      <c r="A53" s="150" t="s">
        <v>51</v>
      </c>
      <c r="B53" s="150"/>
      <c r="C53" s="150"/>
      <c r="D53" s="150"/>
      <c r="E53" s="150"/>
      <c r="F53" s="130"/>
      <c r="G53" s="35" t="s">
        <v>4</v>
      </c>
      <c r="H53" s="34" t="s">
        <v>10</v>
      </c>
      <c r="I53" s="24"/>
    </row>
    <row r="54" spans="1:9" s="11" customFormat="1" outlineLevel="2" x14ac:dyDescent="0.2">
      <c r="A54" s="150"/>
      <c r="B54" s="150"/>
      <c r="C54" s="150"/>
      <c r="D54" s="150"/>
      <c r="E54" s="150"/>
      <c r="F54" s="130"/>
      <c r="G54" s="68"/>
      <c r="H54" s="20"/>
      <c r="I54" s="24"/>
    </row>
    <row r="55" spans="1:9" ht="28.5" thickBot="1" x14ac:dyDescent="0.25">
      <c r="A55" s="148" t="s">
        <v>37</v>
      </c>
      <c r="B55" s="149"/>
      <c r="C55" s="149"/>
      <c r="D55" s="149"/>
      <c r="E55" s="149"/>
      <c r="F55" s="149"/>
      <c r="G55" s="43"/>
      <c r="H55" s="25"/>
      <c r="I55" s="26"/>
    </row>
    <row r="56" spans="1:9" ht="34.5" customHeight="1" thickTop="1" x14ac:dyDescent="0.2">
      <c r="A56" s="144" t="s">
        <v>52</v>
      </c>
      <c r="B56" s="145"/>
      <c r="C56" s="145"/>
      <c r="D56" s="145"/>
      <c r="E56" s="145"/>
      <c r="F56" s="145"/>
    </row>
    <row r="61" spans="1:9" ht="12.75" customHeight="1" x14ac:dyDescent="0.2"/>
  </sheetData>
  <mergeCells count="62">
    <mergeCell ref="A41:E41"/>
    <mergeCell ref="A36:E36"/>
    <mergeCell ref="A40:E40"/>
    <mergeCell ref="A56:F56"/>
    <mergeCell ref="A52:E52"/>
    <mergeCell ref="A47:E47"/>
    <mergeCell ref="A42:E43"/>
    <mergeCell ref="A44:E45"/>
    <mergeCell ref="A46:E46"/>
    <mergeCell ref="A55:F55"/>
    <mergeCell ref="A49:E49"/>
    <mergeCell ref="F53:F54"/>
    <mergeCell ref="A48:E48"/>
    <mergeCell ref="A50:E50"/>
    <mergeCell ref="A51:E51"/>
    <mergeCell ref="A53:E54"/>
    <mergeCell ref="A16:E17"/>
    <mergeCell ref="G37:G39"/>
    <mergeCell ref="H31:H35"/>
    <mergeCell ref="G31:G35"/>
    <mergeCell ref="A30:E30"/>
    <mergeCell ref="E22:F22"/>
    <mergeCell ref="A20:D20"/>
    <mergeCell ref="A22:B22"/>
    <mergeCell ref="A27:E27"/>
    <mergeCell ref="A28:E29"/>
    <mergeCell ref="A26:E26"/>
    <mergeCell ref="A23:C23"/>
    <mergeCell ref="E21:F21"/>
    <mergeCell ref="A21:B21"/>
    <mergeCell ref="A1:F1"/>
    <mergeCell ref="G17:G18"/>
    <mergeCell ref="A24:E24"/>
    <mergeCell ref="A25:E25"/>
    <mergeCell ref="A2:E2"/>
    <mergeCell ref="A5:E5"/>
    <mergeCell ref="A3:E3"/>
    <mergeCell ref="A4:E4"/>
    <mergeCell ref="A6:E7"/>
    <mergeCell ref="G1:I1"/>
    <mergeCell ref="H2:H4"/>
    <mergeCell ref="I2:I4"/>
    <mergeCell ref="A8:E8"/>
    <mergeCell ref="A9:E9"/>
    <mergeCell ref="A11:B12"/>
    <mergeCell ref="C21:D21"/>
    <mergeCell ref="F6:F7"/>
    <mergeCell ref="F16:F18"/>
    <mergeCell ref="F42:F43"/>
    <mergeCell ref="F44:F45"/>
    <mergeCell ref="A31:E31"/>
    <mergeCell ref="A32:E32"/>
    <mergeCell ref="A33:E33"/>
    <mergeCell ref="A34:E34"/>
    <mergeCell ref="A35:E35"/>
    <mergeCell ref="F28:F29"/>
    <mergeCell ref="A19:E19"/>
    <mergeCell ref="A13:B13"/>
    <mergeCell ref="A14:B14"/>
    <mergeCell ref="A15:B15"/>
    <mergeCell ref="A10:E10"/>
    <mergeCell ref="A18:E18"/>
  </mergeCells>
  <conditionalFormatting sqref="H12">
    <cfRule type="colorScale" priority="16">
      <colorScale>
        <cfvo type="min"/>
        <cfvo type="percentile" val="50"/>
        <cfvo type="max"/>
        <color rgb="FFF8696B"/>
        <color rgb="FFFFEB84"/>
        <color rgb="FF63BE7B"/>
      </colorScale>
    </cfRule>
  </conditionalFormatting>
  <conditionalFormatting sqref="C12:F12">
    <cfRule type="colorScale" priority="13">
      <colorScale>
        <cfvo type="min"/>
        <cfvo type="percentile" val="50"/>
        <cfvo type="max"/>
        <color rgb="FFF8696B"/>
        <color rgb="FFFFEB84"/>
        <color rgb="FF63BE7B"/>
      </colorScale>
    </cfRule>
  </conditionalFormatting>
  <dataValidations count="6">
    <dataValidation type="list" allowBlank="1" showInputMessage="1" showErrorMessage="1" error="صفر یا یک وارد کنید" prompt="صفر یا یک وارد کنید" sqref="G3" xr:uid="{00000000-0002-0000-0000-000000000000}">
      <formula1>"0,1"</formula1>
    </dataValidation>
    <dataValidation allowBlank="1" showInputMessage="1" showErrorMessage="1" prompt="سقف عددی که بر اساس گواهی بانک توانایی ضمانت بانکی دارد را وارد کنید" sqref="H25" xr:uid="{00000000-0002-0000-0000-000001000000}"/>
    <dataValidation allowBlank="1" showInputMessage="1" showErrorMessage="1" prompt="میانگین درآمد ناخالص 3 سال گذشته را وارد کنید" sqref="H26" xr:uid="{00000000-0002-0000-0000-000002000000}"/>
    <dataValidation allowBlank="1" showInputMessage="1" showErrorMessage="1" prompt="میانگین مالیات قطعی 3 سال گذشته را وارد کنید" sqref="H24" xr:uid="{00000000-0002-0000-0000-000003000000}"/>
    <dataValidation type="list" allowBlank="1" showInputMessage="1" showErrorMessage="1" prompt="از لیست انتخاب کنید" sqref="H31:H35" xr:uid="{00000000-0002-0000-0000-000004000000}">
      <formula1>$A$31:$A$35</formula1>
    </dataValidation>
    <dataValidation type="list" allowBlank="1" showInputMessage="1" showErrorMessage="1" error="صفر یا یک وارد کنید" prompt="از لیست انتخاب کنید" sqref="H13:H15 H17:H18" xr:uid="{00000000-0002-0000-0000-000005000000}">
      <formula1>$C$11:$F$11</formula1>
    </dataValidation>
  </dataValidations>
  <printOptions horizontalCentered="1" verticalCentered="1"/>
  <pageMargins left="0" right="0" top="0" bottom="0" header="0" footer="0"/>
  <pageSetup paperSize="9" scale="7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
  <sheetViews>
    <sheetView rightToLeft="1" view="pageBreakPreview" zoomScale="115" zoomScaleNormal="100" zoomScaleSheetLayoutView="115" workbookViewId="0">
      <selection activeCell="A2" sqref="A2:E2"/>
    </sheetView>
  </sheetViews>
  <sheetFormatPr defaultRowHeight="18" x14ac:dyDescent="0.2"/>
  <cols>
    <col min="1" max="1" width="30.375" style="6" customWidth="1"/>
    <col min="2" max="2" width="15.75" style="6" customWidth="1"/>
    <col min="3" max="3" width="22.125" style="6" customWidth="1"/>
    <col min="4" max="4" width="32.25" style="6" customWidth="1"/>
    <col min="5" max="5" width="24" style="6" customWidth="1"/>
    <col min="6" max="6" width="11" style="7" bestFit="1" customWidth="1"/>
  </cols>
  <sheetData>
    <row r="1" spans="1:6" ht="58.5" customHeight="1" x14ac:dyDescent="0.2">
      <c r="A1" s="82"/>
      <c r="B1" s="162" t="s">
        <v>83</v>
      </c>
      <c r="C1" s="162"/>
      <c r="D1" s="162"/>
      <c r="E1" s="83"/>
      <c r="F1" s="83"/>
    </row>
    <row r="2" spans="1:6" ht="19.5" x14ac:dyDescent="0.2">
      <c r="A2" s="163" t="s">
        <v>26</v>
      </c>
      <c r="B2" s="163"/>
      <c r="C2" s="163"/>
      <c r="D2" s="163"/>
      <c r="E2" s="163"/>
      <c r="F2" s="84" t="s">
        <v>5</v>
      </c>
    </row>
    <row r="3" spans="1:6" ht="21" x14ac:dyDescent="0.2">
      <c r="A3" s="110" t="s">
        <v>84</v>
      </c>
      <c r="B3" s="110"/>
      <c r="C3" s="110"/>
      <c r="D3" s="110"/>
      <c r="E3" s="110"/>
      <c r="F3" s="66">
        <v>14</v>
      </c>
    </row>
    <row r="4" spans="1:6" ht="14.25" x14ac:dyDescent="0.2">
      <c r="A4" s="147" t="s">
        <v>85</v>
      </c>
      <c r="B4" s="147"/>
      <c r="C4" s="147"/>
      <c r="D4" s="147"/>
      <c r="E4" s="147"/>
      <c r="F4" s="2"/>
    </row>
    <row r="5" spans="1:6" ht="14.25" x14ac:dyDescent="0.2">
      <c r="A5" s="147"/>
      <c r="B5" s="147"/>
      <c r="C5" s="147"/>
      <c r="D5" s="147"/>
      <c r="E5" s="147"/>
      <c r="F5" s="2"/>
    </row>
    <row r="6" spans="1:6" ht="15.75" x14ac:dyDescent="0.2">
      <c r="A6" s="96" t="s">
        <v>86</v>
      </c>
      <c r="B6" s="96"/>
      <c r="C6" s="96"/>
      <c r="D6" s="96"/>
      <c r="E6" s="96"/>
      <c r="F6" s="81"/>
    </row>
    <row r="7" spans="1:6" ht="21" x14ac:dyDescent="0.2">
      <c r="A7" s="161" t="s">
        <v>87</v>
      </c>
      <c r="B7" s="161"/>
      <c r="C7" s="161"/>
      <c r="D7" s="161"/>
      <c r="E7" s="161"/>
      <c r="F7" s="66">
        <v>20</v>
      </c>
    </row>
    <row r="8" spans="1:6" ht="14.25" x14ac:dyDescent="0.2">
      <c r="A8" s="147" t="s">
        <v>88</v>
      </c>
      <c r="B8" s="147"/>
      <c r="C8" s="147"/>
      <c r="D8" s="147"/>
      <c r="E8" s="147"/>
      <c r="F8" s="2"/>
    </row>
    <row r="9" spans="1:6" ht="14.25" x14ac:dyDescent="0.2">
      <c r="A9" s="147"/>
      <c r="B9" s="147"/>
      <c r="C9" s="147"/>
      <c r="D9" s="147"/>
      <c r="E9" s="147"/>
      <c r="F9" s="2"/>
    </row>
    <row r="10" spans="1:6" ht="15.75" x14ac:dyDescent="0.2">
      <c r="A10" s="96" t="s">
        <v>89</v>
      </c>
      <c r="B10" s="96"/>
      <c r="C10" s="96"/>
      <c r="D10" s="96"/>
      <c r="E10" s="96"/>
      <c r="F10" s="81"/>
    </row>
    <row r="11" spans="1:6" ht="21" x14ac:dyDescent="0.2">
      <c r="A11" s="110" t="s">
        <v>90</v>
      </c>
      <c r="B11" s="110"/>
      <c r="C11" s="110"/>
      <c r="D11" s="110"/>
      <c r="E11" s="110"/>
      <c r="F11" s="66">
        <v>4</v>
      </c>
    </row>
    <row r="12" spans="1:6" ht="15.75" x14ac:dyDescent="0.2">
      <c r="A12" s="121" t="s">
        <v>23</v>
      </c>
      <c r="B12" s="121"/>
      <c r="C12" s="81" t="s">
        <v>19</v>
      </c>
      <c r="D12" s="81" t="s">
        <v>20</v>
      </c>
      <c r="E12" s="81" t="s">
        <v>21</v>
      </c>
      <c r="F12" s="81" t="s">
        <v>22</v>
      </c>
    </row>
    <row r="13" spans="1:6" ht="19.5" x14ac:dyDescent="0.2">
      <c r="A13" s="121"/>
      <c r="B13" s="121"/>
      <c r="C13" s="81">
        <v>1</v>
      </c>
      <c r="D13" s="81">
        <v>0.5</v>
      </c>
      <c r="E13" s="81">
        <v>0.25</v>
      </c>
      <c r="F13" s="58">
        <v>0</v>
      </c>
    </row>
    <row r="14" spans="1:6" ht="15.75" x14ac:dyDescent="0.2">
      <c r="A14" s="100" t="s">
        <v>91</v>
      </c>
      <c r="B14" s="100"/>
      <c r="C14" s="59"/>
      <c r="D14" s="59"/>
      <c r="E14" s="59"/>
      <c r="F14" s="59"/>
    </row>
    <row r="15" spans="1:6" ht="15.75" x14ac:dyDescent="0.2">
      <c r="A15" s="100" t="s">
        <v>0</v>
      </c>
      <c r="B15" s="100"/>
      <c r="C15" s="59"/>
      <c r="D15" s="59"/>
      <c r="E15" s="59"/>
      <c r="F15" s="59"/>
    </row>
    <row r="16" spans="1:6" ht="15.75" x14ac:dyDescent="0.2">
      <c r="A16" s="100" t="s">
        <v>45</v>
      </c>
      <c r="B16" s="100"/>
      <c r="C16" s="59"/>
      <c r="D16" s="59"/>
      <c r="E16" s="59"/>
      <c r="F16" s="59"/>
    </row>
    <row r="17" spans="1:6" ht="15.75" x14ac:dyDescent="0.2">
      <c r="A17" s="100" t="s">
        <v>1</v>
      </c>
      <c r="B17" s="100"/>
      <c r="C17" s="59"/>
      <c r="D17" s="59"/>
      <c r="E17" s="59"/>
      <c r="F17" s="59"/>
    </row>
    <row r="18" spans="1:6" ht="21" x14ac:dyDescent="0.2">
      <c r="A18" s="110" t="s">
        <v>92</v>
      </c>
      <c r="B18" s="110"/>
      <c r="C18" s="110"/>
      <c r="D18" s="110"/>
      <c r="E18" s="110"/>
      <c r="F18" s="66">
        <v>25</v>
      </c>
    </row>
    <row r="19" spans="1:6" x14ac:dyDescent="0.2">
      <c r="A19" s="131" t="s">
        <v>38</v>
      </c>
      <c r="B19" s="131"/>
      <c r="C19" s="131"/>
      <c r="D19" s="131"/>
      <c r="E19" s="50"/>
      <c r="F19" s="50"/>
    </row>
    <row r="20" spans="1:6" ht="19.5" x14ac:dyDescent="0.2">
      <c r="A20" s="85"/>
      <c r="B20" s="85"/>
      <c r="C20" s="86" t="s">
        <v>40</v>
      </c>
      <c r="D20" s="86"/>
      <c r="E20" s="87" t="s">
        <v>41</v>
      </c>
      <c r="F20" s="87"/>
    </row>
    <row r="21" spans="1:6" ht="15.75" x14ac:dyDescent="0.2">
      <c r="A21" s="100" t="s">
        <v>27</v>
      </c>
      <c r="B21" s="100"/>
      <c r="C21" s="51"/>
      <c r="D21" s="81" t="s">
        <v>46</v>
      </c>
      <c r="E21" s="130"/>
      <c r="F21" s="130"/>
    </row>
    <row r="22" spans="1:6" x14ac:dyDescent="0.2">
      <c r="A22" s="100" t="s">
        <v>93</v>
      </c>
      <c r="B22" s="100"/>
      <c r="C22" s="100"/>
      <c r="D22" s="81"/>
      <c r="E22" s="50"/>
      <c r="F22" s="50"/>
    </row>
    <row r="23" spans="1:6" x14ac:dyDescent="0.2">
      <c r="A23" s="100" t="s">
        <v>94</v>
      </c>
      <c r="B23" s="100"/>
      <c r="C23" s="100"/>
      <c r="D23" s="100"/>
      <c r="E23" s="100"/>
      <c r="F23" s="50"/>
    </row>
    <row r="24" spans="1:6" ht="15.75" x14ac:dyDescent="0.2">
      <c r="A24" s="100" t="s">
        <v>95</v>
      </c>
      <c r="B24" s="100"/>
      <c r="C24" s="100"/>
      <c r="D24" s="100"/>
      <c r="E24" s="100"/>
      <c r="F24" s="81"/>
    </row>
    <row r="25" spans="1:6" ht="15.75" x14ac:dyDescent="0.2">
      <c r="A25" s="108" t="s">
        <v>96</v>
      </c>
      <c r="B25" s="108"/>
      <c r="C25" s="108"/>
      <c r="D25" s="108"/>
      <c r="E25" s="108"/>
      <c r="F25" s="81"/>
    </row>
    <row r="26" spans="1:6" ht="15.75" x14ac:dyDescent="0.2">
      <c r="A26" s="100" t="s">
        <v>97</v>
      </c>
      <c r="B26" s="100"/>
      <c r="C26" s="100"/>
      <c r="D26" s="100"/>
      <c r="E26" s="100"/>
      <c r="F26" s="81"/>
    </row>
    <row r="27" spans="1:6" ht="21" x14ac:dyDescent="0.2">
      <c r="A27" s="110" t="s">
        <v>98</v>
      </c>
      <c r="B27" s="110"/>
      <c r="C27" s="110"/>
      <c r="D27" s="110"/>
      <c r="E27" s="110"/>
      <c r="F27" s="66">
        <v>10</v>
      </c>
    </row>
    <row r="28" spans="1:6" x14ac:dyDescent="0.2">
      <c r="A28" s="158" t="s">
        <v>99</v>
      </c>
      <c r="B28" s="158"/>
      <c r="C28" s="158"/>
      <c r="D28" s="158"/>
      <c r="E28" s="158"/>
      <c r="F28" s="56"/>
    </row>
    <row r="29" spans="1:6" x14ac:dyDescent="0.2">
      <c r="A29" s="88" t="s">
        <v>100</v>
      </c>
      <c r="B29" s="88" t="s">
        <v>101</v>
      </c>
      <c r="C29" s="88" t="s">
        <v>102</v>
      </c>
      <c r="D29" s="88" t="s">
        <v>103</v>
      </c>
      <c r="E29" s="59"/>
      <c r="F29" s="56"/>
    </row>
    <row r="30" spans="1:6" ht="15.75" x14ac:dyDescent="0.2">
      <c r="A30" s="88" t="s">
        <v>104</v>
      </c>
      <c r="B30" s="88">
        <v>2</v>
      </c>
      <c r="C30" s="88">
        <v>1.5</v>
      </c>
      <c r="D30" s="88">
        <v>1</v>
      </c>
      <c r="E30" s="59"/>
      <c r="F30" s="81"/>
    </row>
    <row r="31" spans="1:6" ht="15.75" x14ac:dyDescent="0.2">
      <c r="A31" s="88" t="s">
        <v>105</v>
      </c>
      <c r="B31" s="88">
        <v>1.5</v>
      </c>
      <c r="C31" s="88">
        <v>1</v>
      </c>
      <c r="D31" s="88">
        <v>0.5</v>
      </c>
      <c r="E31" s="59"/>
      <c r="F31" s="81"/>
    </row>
    <row r="32" spans="1:6" ht="15.75" x14ac:dyDescent="0.2">
      <c r="A32" s="159" t="s">
        <v>106</v>
      </c>
      <c r="B32" s="159"/>
      <c r="C32" s="159"/>
      <c r="D32" s="159"/>
      <c r="E32" s="159"/>
      <c r="F32" s="81"/>
    </row>
    <row r="33" spans="1:6" x14ac:dyDescent="0.2">
      <c r="A33" s="88" t="s">
        <v>107</v>
      </c>
      <c r="B33" s="88" t="s">
        <v>101</v>
      </c>
      <c r="C33" s="88" t="s">
        <v>102</v>
      </c>
      <c r="D33" s="88" t="s">
        <v>103</v>
      </c>
      <c r="E33" s="88"/>
      <c r="F33" s="56"/>
    </row>
    <row r="34" spans="1:6" ht="15.75" x14ac:dyDescent="0.2">
      <c r="A34" s="88" t="s">
        <v>108</v>
      </c>
      <c r="B34" s="88">
        <v>2</v>
      </c>
      <c r="C34" s="88">
        <v>1.5</v>
      </c>
      <c r="D34" s="88">
        <v>1</v>
      </c>
      <c r="E34" s="88"/>
      <c r="F34" s="81"/>
    </row>
    <row r="35" spans="1:6" ht="15.75" x14ac:dyDescent="0.2">
      <c r="A35" s="88" t="s">
        <v>109</v>
      </c>
      <c r="B35" s="88">
        <v>1.5</v>
      </c>
      <c r="C35" s="88">
        <v>1</v>
      </c>
      <c r="D35" s="88">
        <v>0.5</v>
      </c>
      <c r="E35" s="88"/>
      <c r="F35" s="81"/>
    </row>
    <row r="36" spans="1:6" ht="15.75" x14ac:dyDescent="0.2">
      <c r="A36" s="88" t="s">
        <v>110</v>
      </c>
      <c r="B36" s="88">
        <v>1</v>
      </c>
      <c r="C36" s="88">
        <v>0.5</v>
      </c>
      <c r="D36" s="88">
        <v>0.25</v>
      </c>
      <c r="E36" s="88"/>
      <c r="F36" s="81"/>
    </row>
    <row r="37" spans="1:6" ht="21" x14ac:dyDescent="0.2">
      <c r="A37" s="160" t="s">
        <v>111</v>
      </c>
      <c r="B37" s="160"/>
      <c r="C37" s="160"/>
      <c r="D37" s="160"/>
      <c r="E37" s="160"/>
      <c r="F37" s="66">
        <v>5</v>
      </c>
    </row>
    <row r="38" spans="1:6" ht="21" x14ac:dyDescent="0.2">
      <c r="A38" s="110" t="s">
        <v>112</v>
      </c>
      <c r="B38" s="110"/>
      <c r="C38" s="110"/>
      <c r="D38" s="110"/>
      <c r="E38" s="110"/>
      <c r="F38" s="66">
        <v>5</v>
      </c>
    </row>
    <row r="39" spans="1:6" ht="15.75" x14ac:dyDescent="0.2">
      <c r="A39" s="157"/>
      <c r="B39" s="157"/>
      <c r="C39" s="88"/>
      <c r="D39" s="88" t="s">
        <v>113</v>
      </c>
      <c r="E39" s="88" t="s">
        <v>43</v>
      </c>
      <c r="F39" s="81"/>
    </row>
    <row r="40" spans="1:6" ht="15.75" x14ac:dyDescent="0.2">
      <c r="A40" s="157"/>
      <c r="B40" s="157"/>
      <c r="C40" s="88" t="s">
        <v>29</v>
      </c>
      <c r="D40" s="88">
        <v>5</v>
      </c>
      <c r="E40" s="88">
        <v>3</v>
      </c>
      <c r="F40" s="81"/>
    </row>
    <row r="41" spans="1:6" ht="15.75" x14ac:dyDescent="0.2">
      <c r="A41" s="157"/>
      <c r="B41" s="157"/>
      <c r="C41" s="88" t="s">
        <v>28</v>
      </c>
      <c r="D41" s="88">
        <v>4</v>
      </c>
      <c r="E41" s="88">
        <v>0</v>
      </c>
      <c r="F41" s="81"/>
    </row>
    <row r="42" spans="1:6" ht="21" x14ac:dyDescent="0.2">
      <c r="A42" s="110" t="s">
        <v>114</v>
      </c>
      <c r="B42" s="110"/>
      <c r="C42" s="110"/>
      <c r="D42" s="110"/>
      <c r="E42" s="110"/>
      <c r="F42" s="66">
        <v>5</v>
      </c>
    </row>
    <row r="43" spans="1:6" ht="15.75" x14ac:dyDescent="0.2">
      <c r="A43" s="147" t="s">
        <v>115</v>
      </c>
      <c r="B43" s="147"/>
      <c r="C43" s="147"/>
      <c r="D43" s="147"/>
      <c r="E43" s="147"/>
      <c r="F43" s="5"/>
    </row>
    <row r="44" spans="1:6" ht="21" x14ac:dyDescent="0.2">
      <c r="A44" s="110" t="s">
        <v>116</v>
      </c>
      <c r="B44" s="110"/>
      <c r="C44" s="110"/>
      <c r="D44" s="110"/>
      <c r="E44" s="89" t="s">
        <v>117</v>
      </c>
      <c r="F44" s="66">
        <v>6</v>
      </c>
    </row>
    <row r="45" spans="1:6" ht="15.75" x14ac:dyDescent="0.2">
      <c r="A45" s="100" t="s">
        <v>118</v>
      </c>
      <c r="B45" s="100"/>
      <c r="C45" s="100"/>
      <c r="D45" s="100"/>
      <c r="E45" s="90"/>
      <c r="F45" s="91"/>
    </row>
    <row r="46" spans="1:6" ht="15.75" x14ac:dyDescent="0.2">
      <c r="A46" s="96" t="s">
        <v>119</v>
      </c>
      <c r="B46" s="96"/>
      <c r="C46" s="96"/>
      <c r="D46" s="96"/>
      <c r="E46" s="81"/>
      <c r="F46" s="81"/>
    </row>
    <row r="47" spans="1:6" ht="21" x14ac:dyDescent="0.2">
      <c r="A47" s="99" t="s">
        <v>120</v>
      </c>
      <c r="B47" s="99"/>
      <c r="C47" s="99"/>
      <c r="D47" s="99"/>
      <c r="E47" s="99"/>
      <c r="F47" s="66">
        <v>6</v>
      </c>
    </row>
    <row r="48" spans="1:6" ht="19.5" x14ac:dyDescent="0.2">
      <c r="A48" s="156" t="s">
        <v>121</v>
      </c>
      <c r="B48" s="156"/>
      <c r="C48" s="156"/>
      <c r="D48" s="156"/>
      <c r="E48" s="156"/>
      <c r="F48" s="92"/>
    </row>
    <row r="49" spans="1:6" x14ac:dyDescent="0.2">
      <c r="A49" s="151" t="s">
        <v>122</v>
      </c>
      <c r="B49" s="151"/>
      <c r="C49" s="151"/>
      <c r="D49" s="151"/>
      <c r="E49" s="151"/>
      <c r="F49" s="92"/>
    </row>
    <row r="50" spans="1:6" x14ac:dyDescent="0.2">
      <c r="A50" s="151" t="s">
        <v>123</v>
      </c>
      <c r="B50" s="151"/>
      <c r="C50" s="151"/>
      <c r="D50" s="151"/>
      <c r="E50" s="151"/>
      <c r="F50" s="92"/>
    </row>
    <row r="51" spans="1:6" x14ac:dyDescent="0.2">
      <c r="A51" s="151" t="s">
        <v>124</v>
      </c>
      <c r="B51" s="151"/>
      <c r="C51" s="151"/>
      <c r="D51" s="151"/>
      <c r="E51" s="151"/>
      <c r="F51" s="92"/>
    </row>
    <row r="52" spans="1:6" ht="19.5" x14ac:dyDescent="0.2">
      <c r="A52" s="156" t="s">
        <v>125</v>
      </c>
      <c r="B52" s="156"/>
      <c r="C52" s="156"/>
      <c r="D52" s="156"/>
      <c r="E52" s="156"/>
      <c r="F52" s="92"/>
    </row>
    <row r="53" spans="1:6" x14ac:dyDescent="0.2">
      <c r="A53" s="151" t="s">
        <v>126</v>
      </c>
      <c r="B53" s="151"/>
      <c r="C53" s="151"/>
      <c r="D53" s="151"/>
      <c r="E53" s="151"/>
      <c r="F53" s="92"/>
    </row>
    <row r="54" spans="1:6" x14ac:dyDescent="0.2">
      <c r="A54" s="151" t="s">
        <v>127</v>
      </c>
      <c r="B54" s="151"/>
      <c r="C54" s="151"/>
      <c r="D54" s="151"/>
      <c r="E54" s="151"/>
      <c r="F54" s="92"/>
    </row>
    <row r="55" spans="1:6" x14ac:dyDescent="0.2">
      <c r="A55" s="151" t="s">
        <v>128</v>
      </c>
      <c r="B55" s="151"/>
      <c r="C55" s="151"/>
      <c r="D55" s="151"/>
      <c r="E55" s="151"/>
      <c r="F55" s="92"/>
    </row>
    <row r="56" spans="1:6" x14ac:dyDescent="0.2">
      <c r="A56" s="152" t="s">
        <v>129</v>
      </c>
      <c r="B56" s="152"/>
      <c r="C56" s="152"/>
      <c r="D56" s="152"/>
      <c r="E56" s="152"/>
      <c r="F56" s="152"/>
    </row>
    <row r="57" spans="1:6" x14ac:dyDescent="0.2">
      <c r="A57" s="153" t="s">
        <v>130</v>
      </c>
      <c r="B57" s="154"/>
      <c r="C57" s="154"/>
      <c r="D57" s="154"/>
      <c r="E57" s="154"/>
      <c r="F57" s="155"/>
    </row>
  </sheetData>
  <mergeCells count="47">
    <mergeCell ref="B1:D1"/>
    <mergeCell ref="A2:E2"/>
    <mergeCell ref="A3:E3"/>
    <mergeCell ref="A4:E5"/>
    <mergeCell ref="F4:F5"/>
    <mergeCell ref="A19:D19"/>
    <mergeCell ref="A7:E7"/>
    <mergeCell ref="A8:E9"/>
    <mergeCell ref="F8:F9"/>
    <mergeCell ref="A10:E10"/>
    <mergeCell ref="A11:E11"/>
    <mergeCell ref="A12:B13"/>
    <mergeCell ref="A14:B14"/>
    <mergeCell ref="A15:B15"/>
    <mergeCell ref="A16:B16"/>
    <mergeCell ref="A17:B17"/>
    <mergeCell ref="A18:E18"/>
    <mergeCell ref="A6:E6"/>
    <mergeCell ref="A38:E38"/>
    <mergeCell ref="A21:B21"/>
    <mergeCell ref="E21:F21"/>
    <mergeCell ref="A22:C22"/>
    <mergeCell ref="A23:E23"/>
    <mergeCell ref="A24:E24"/>
    <mergeCell ref="A25:E25"/>
    <mergeCell ref="A26:E26"/>
    <mergeCell ref="A27:E27"/>
    <mergeCell ref="A28:E28"/>
    <mergeCell ref="A32:E32"/>
    <mergeCell ref="A37:E37"/>
    <mergeCell ref="A52:E52"/>
    <mergeCell ref="A39:B41"/>
    <mergeCell ref="A42:E42"/>
    <mergeCell ref="A43:E43"/>
    <mergeCell ref="A44:D44"/>
    <mergeCell ref="A45:D45"/>
    <mergeCell ref="A46:D46"/>
    <mergeCell ref="A47:E47"/>
    <mergeCell ref="A48:E48"/>
    <mergeCell ref="A49:E49"/>
    <mergeCell ref="A50:E50"/>
    <mergeCell ref="A51:E51"/>
    <mergeCell ref="A53:E53"/>
    <mergeCell ref="A54:E54"/>
    <mergeCell ref="A55:E55"/>
    <mergeCell ref="A56:F56"/>
    <mergeCell ref="A57:F57"/>
  </mergeCells>
  <conditionalFormatting sqref="C13:F1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5"/>
  <sheetViews>
    <sheetView rightToLeft="1" workbookViewId="0">
      <selection activeCell="B24" sqref="B24:L27"/>
    </sheetView>
  </sheetViews>
  <sheetFormatPr defaultColWidth="9.125" defaultRowHeight="14.25" x14ac:dyDescent="0.2"/>
  <cols>
    <col min="1" max="1" width="5.625" style="14" customWidth="1"/>
    <col min="2" max="2" width="28.25" style="14" customWidth="1"/>
    <col min="3" max="3" width="7.875" style="14" customWidth="1"/>
    <col min="4" max="16384" width="9.125" style="14"/>
  </cols>
  <sheetData>
    <row r="1" spans="2:18" ht="30" customHeight="1" thickBot="1" x14ac:dyDescent="0.25">
      <c r="B1" s="15" t="s">
        <v>15</v>
      </c>
    </row>
    <row r="2" spans="2:18" ht="15.75" thickBot="1" x14ac:dyDescent="0.25">
      <c r="B2" s="15" t="s">
        <v>16</v>
      </c>
      <c r="D2" s="16" t="s">
        <v>11</v>
      </c>
      <c r="E2" s="16" t="s">
        <v>12</v>
      </c>
      <c r="F2" s="16" t="s">
        <v>13</v>
      </c>
      <c r="G2" s="16" t="s">
        <v>14</v>
      </c>
    </row>
    <row r="3" spans="2:18" ht="15" customHeight="1" thickBot="1" x14ac:dyDescent="0.25">
      <c r="B3" s="15" t="s">
        <v>17</v>
      </c>
      <c r="D3" s="12">
        <v>60</v>
      </c>
      <c r="E3" s="12">
        <v>1000</v>
      </c>
      <c r="F3" s="13">
        <f t="shared" ref="F3:F11" si="0">E3*100/((100-0.4*(100-D3)))</f>
        <v>1190.4761904761904</v>
      </c>
      <c r="G3" s="27">
        <f>Table1[[#This Row],[قیمت تراز شده]]/Table1[[#This Row],[قیمت]]-1</f>
        <v>0.19047619047619047</v>
      </c>
      <c r="N3" s="16"/>
      <c r="O3" s="16"/>
      <c r="P3" s="16"/>
      <c r="Q3" s="16"/>
      <c r="R3" s="16"/>
    </row>
    <row r="4" spans="2:18" ht="15.75" thickBot="1" x14ac:dyDescent="0.25">
      <c r="B4" s="15" t="s">
        <v>18</v>
      </c>
      <c r="D4" s="12">
        <v>65</v>
      </c>
      <c r="E4" s="12">
        <v>1000</v>
      </c>
      <c r="F4" s="13">
        <f t="shared" si="0"/>
        <v>1162.7906976744187</v>
      </c>
      <c r="G4" s="27">
        <f>Table1[[#This Row],[قیمت تراز شده]]/Table1[[#This Row],[قیمت]]-1</f>
        <v>0.16279069767441867</v>
      </c>
      <c r="R4" s="16"/>
    </row>
    <row r="5" spans="2:18" x14ac:dyDescent="0.2">
      <c r="D5" s="12">
        <v>70</v>
      </c>
      <c r="E5" s="12">
        <v>1000</v>
      </c>
      <c r="F5" s="13">
        <f t="shared" si="0"/>
        <v>1136.3636363636363</v>
      </c>
      <c r="G5" s="27">
        <f>Table1[[#This Row],[قیمت تراز شده]]/Table1[[#This Row],[قیمت]]-1</f>
        <v>0.13636363636363624</v>
      </c>
      <c r="R5" s="16"/>
    </row>
    <row r="6" spans="2:18" x14ac:dyDescent="0.2">
      <c r="D6" s="12">
        <v>75</v>
      </c>
      <c r="E6" s="12">
        <v>1000</v>
      </c>
      <c r="F6" s="13">
        <f t="shared" si="0"/>
        <v>1111.1111111111111</v>
      </c>
      <c r="G6" s="27">
        <f>Table1[[#This Row],[قیمت تراز شده]]/Table1[[#This Row],[قیمت]]-1</f>
        <v>0.11111111111111116</v>
      </c>
      <c r="R6" s="16"/>
    </row>
    <row r="7" spans="2:18" x14ac:dyDescent="0.2">
      <c r="D7" s="12">
        <v>80</v>
      </c>
      <c r="E7" s="12">
        <v>1000</v>
      </c>
      <c r="F7" s="13">
        <f t="shared" si="0"/>
        <v>1086.9565217391305</v>
      </c>
      <c r="G7" s="27">
        <f>Table1[[#This Row],[قیمت تراز شده]]/Table1[[#This Row],[قیمت]]-1</f>
        <v>8.6956521739130599E-2</v>
      </c>
      <c r="R7" s="16"/>
    </row>
    <row r="8" spans="2:18" x14ac:dyDescent="0.2">
      <c r="D8" s="12">
        <v>85</v>
      </c>
      <c r="E8" s="12">
        <v>1000</v>
      </c>
      <c r="F8" s="13">
        <f t="shared" si="0"/>
        <v>1063.8297872340424</v>
      </c>
      <c r="G8" s="27">
        <f>Table1[[#This Row],[قیمت تراز شده]]/Table1[[#This Row],[قیمت]]-1</f>
        <v>6.3829787234042534E-2</v>
      </c>
      <c r="R8" s="16"/>
    </row>
    <row r="9" spans="2:18" x14ac:dyDescent="0.2">
      <c r="D9" s="12">
        <v>90</v>
      </c>
      <c r="E9" s="12">
        <v>1000</v>
      </c>
      <c r="F9" s="13">
        <f t="shared" si="0"/>
        <v>1041.6666666666667</v>
      </c>
      <c r="G9" s="27">
        <f>Table1[[#This Row],[قیمت تراز شده]]/Table1[[#This Row],[قیمت]]-1</f>
        <v>4.1666666666666741E-2</v>
      </c>
      <c r="R9" s="16"/>
    </row>
    <row r="10" spans="2:18" x14ac:dyDescent="0.2">
      <c r="D10" s="12">
        <v>95</v>
      </c>
      <c r="E10" s="12">
        <v>1000</v>
      </c>
      <c r="F10" s="13">
        <f t="shared" si="0"/>
        <v>1020.4081632653061</v>
      </c>
      <c r="G10" s="27">
        <f>Table1[[#This Row],[قیمت تراز شده]]/Table1[[#This Row],[قیمت]]-1</f>
        <v>2.0408163265306145E-2</v>
      </c>
      <c r="R10" s="16"/>
    </row>
    <row r="11" spans="2:18" x14ac:dyDescent="0.2">
      <c r="D11" s="12">
        <v>100</v>
      </c>
      <c r="E11" s="12">
        <v>1000</v>
      </c>
      <c r="F11" s="13">
        <f t="shared" si="0"/>
        <v>1000</v>
      </c>
      <c r="G11" s="27">
        <f>Table1[[#This Row],[قیمت تراز شده]]/Table1[[#This Row],[قیمت]]-1</f>
        <v>0</v>
      </c>
      <c r="R11" s="16"/>
    </row>
    <row r="12" spans="2:18" x14ac:dyDescent="0.2">
      <c r="R12" s="16"/>
    </row>
    <row r="13" spans="2:18" x14ac:dyDescent="0.2">
      <c r="R13" s="16"/>
    </row>
    <row r="14" spans="2:18" x14ac:dyDescent="0.2">
      <c r="N14" s="16"/>
      <c r="O14" s="16"/>
      <c r="P14" s="16"/>
      <c r="Q14" s="16"/>
      <c r="R14" s="16"/>
    </row>
    <row r="15" spans="2:18" x14ac:dyDescent="0.2">
      <c r="N15" s="16"/>
      <c r="O15" s="16"/>
      <c r="P15" s="16"/>
      <c r="Q15" s="16"/>
      <c r="R15" s="16"/>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5"/>
  <sheetViews>
    <sheetView rightToLeft="1" workbookViewId="0">
      <selection activeCell="F20" sqref="F20"/>
    </sheetView>
  </sheetViews>
  <sheetFormatPr defaultRowHeight="14.25" x14ac:dyDescent="0.2"/>
  <sheetData>
    <row r="2" spans="2:12" ht="19.5" x14ac:dyDescent="0.2">
      <c r="B2" s="164" t="s">
        <v>6</v>
      </c>
      <c r="C2" s="165"/>
      <c r="D2" s="165"/>
      <c r="E2" s="165"/>
      <c r="F2" s="166"/>
      <c r="G2" s="18"/>
      <c r="H2" s="164" t="s">
        <v>32</v>
      </c>
      <c r="I2" s="165"/>
      <c r="J2" s="165"/>
      <c r="K2" s="165"/>
      <c r="L2" s="166"/>
    </row>
    <row r="3" spans="2:12" ht="19.5" x14ac:dyDescent="0.2">
      <c r="B3" s="6"/>
      <c r="C3" s="6" t="s">
        <v>30</v>
      </c>
      <c r="D3" s="6" t="s">
        <v>31</v>
      </c>
      <c r="E3" s="6"/>
      <c r="F3" s="7"/>
      <c r="G3" s="18"/>
      <c r="H3" s="164" t="s">
        <v>33</v>
      </c>
      <c r="I3" s="165"/>
      <c r="J3" s="165"/>
      <c r="K3" s="165"/>
      <c r="L3" s="166"/>
    </row>
    <row r="4" spans="2:12" ht="19.5" x14ac:dyDescent="0.2">
      <c r="B4" s="6" t="s">
        <v>29</v>
      </c>
      <c r="C4" s="6">
        <v>5</v>
      </c>
      <c r="D4" s="6">
        <v>3</v>
      </c>
      <c r="E4" s="6"/>
      <c r="F4" s="7"/>
      <c r="G4" s="18"/>
      <c r="H4" s="164" t="s">
        <v>34</v>
      </c>
      <c r="I4" s="165"/>
      <c r="J4" s="165"/>
      <c r="K4" s="165"/>
      <c r="L4" s="166"/>
    </row>
    <row r="5" spans="2:12" ht="19.5" x14ac:dyDescent="0.2">
      <c r="B5" s="6" t="s">
        <v>28</v>
      </c>
      <c r="C5" s="6">
        <v>4</v>
      </c>
      <c r="D5" s="6">
        <v>0</v>
      </c>
      <c r="E5" s="6"/>
      <c r="F5" s="7"/>
      <c r="G5" s="18"/>
      <c r="H5" s="164" t="s">
        <v>35</v>
      </c>
      <c r="I5" s="165"/>
      <c r="J5" s="165"/>
      <c r="K5" s="165"/>
      <c r="L5" s="166"/>
    </row>
  </sheetData>
  <mergeCells count="5">
    <mergeCell ref="H5:L5"/>
    <mergeCell ref="B2:F2"/>
    <mergeCell ref="H2:L2"/>
    <mergeCell ref="H3:L3"/>
    <mergeCell ref="H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قطعات</vt:lpstr>
      <vt:lpstr>خدمات</vt:lpstr>
      <vt:lpstr>آنالیز حساسیت </vt:lpstr>
      <vt:lpstr>DV</vt:lpstr>
      <vt:lpstr>قطعات!Print_Area</vt:lpstr>
      <vt:lpstr>قطعات!Print_Titles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Lotfi</dc:creator>
  <cp:lastModifiedBy>IT</cp:lastModifiedBy>
  <cp:lastPrinted>2022-08-20T10:13:37Z</cp:lastPrinted>
  <dcterms:created xsi:type="dcterms:W3CDTF">2020-08-23T05:21:50Z</dcterms:created>
  <dcterms:modified xsi:type="dcterms:W3CDTF">2023-02-22T06:37:01Z</dcterms:modified>
</cp:coreProperties>
</file>